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Denne_projektmappe" defaultThemeVersion="124226"/>
  <mc:AlternateContent xmlns:mc="http://schemas.openxmlformats.org/markup-compatibility/2006">
    <mc:Choice Requires="x15">
      <x15ac:absPath xmlns:x15ac="http://schemas.microsoft.com/office/spreadsheetml/2010/11/ac" url="C:\Users\B203615\Downloads\"/>
    </mc:Choice>
  </mc:AlternateContent>
  <xr:revisionPtr revIDLastSave="0" documentId="8_{D1732F45-2B02-4693-A04A-89E34E8AF6A2}" xr6:coauthVersionLast="47" xr6:coauthVersionMax="47" xr10:uidLastSave="{00000000-0000-0000-0000-000000000000}"/>
  <bookViews>
    <workbookView xWindow="-120" yWindow="-120" windowWidth="38640" windowHeight="15720" tabRatio="885" xr2:uid="{00000000-000D-0000-FFFF-FFFF00000000}"/>
  </bookViews>
  <sheets>
    <sheet name="Disclaimer" sheetId="198" r:id="rId1"/>
    <sheet name="Attestation" sheetId="177" r:id="rId2"/>
    <sheet name="Index " sheetId="176" r:id="rId3"/>
    <sheet name="1 - EU KM1" sheetId="93" r:id="rId4"/>
    <sheet name="2- EU OV1" sheetId="92" r:id="rId5"/>
    <sheet name="3 - EU LIQ B " sheetId="137" r:id="rId6"/>
    <sheet name="4 - EU LIQ1" sheetId="136" r:id="rId7"/>
  </sheets>
  <definedNames>
    <definedName name="_xlnm._FilterDatabase" localSheetId="2" hidden="1">'Index '!$A$2:$D$10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'2- EU OV1'!$B$2:$F$39</definedName>
    <definedName name="_xlnm.Print_Area" localSheetId="5">'3 - EU LIQ B '!$B$2:$D$12</definedName>
    <definedName name="_xlnm.Print_Area" localSheetId="6">'4 - EU LIQ1'!$B$2:$K$39</definedName>
    <definedName name="_xlnm.Print_Titles" localSheetId="3">'1 - EU KM1'!$5:$5</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93" l="1"/>
  <c r="D17" i="93"/>
  <c r="D15" i="93"/>
  <c r="D18" i="92"/>
  <c r="D12" i="93"/>
  <c r="E18" i="92"/>
  <c r="F20" i="92"/>
  <c r="F19" i="92"/>
  <c r="F30" i="92"/>
  <c r="F31" i="92"/>
  <c r="F29" i="92"/>
  <c r="F25" i="92"/>
  <c r="F26" i="92"/>
  <c r="F27" i="92"/>
  <c r="F24" i="92"/>
  <c r="F22" i="92"/>
  <c r="F15" i="92"/>
  <c r="F16" i="92"/>
  <c r="F17" i="92"/>
  <c r="F14" i="92"/>
  <c r="F13" i="92" s="1"/>
  <c r="F9" i="92"/>
  <c r="F10" i="92"/>
  <c r="F11" i="92"/>
  <c r="F12" i="92"/>
  <c r="F8" i="92"/>
  <c r="D28" i="92"/>
  <c r="D23" i="92"/>
  <c r="D13" i="92"/>
  <c r="D7" i="92"/>
  <c r="D39" i="92" s="1"/>
  <c r="F18" i="92" l="1"/>
  <c r="F23" i="92"/>
  <c r="F7" i="92"/>
  <c r="F28" i="92"/>
  <c r="D18" i="93" l="1"/>
  <c r="D16" i="93"/>
  <c r="D14" i="93"/>
</calcChain>
</file>

<file path=xl/sharedStrings.xml><?xml version="1.0" encoding="utf-8"?>
<sst xmlns="http://schemas.openxmlformats.org/spreadsheetml/2006/main" count="248" uniqueCount="228">
  <si>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</si>
  <si>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</si>
  <si>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</si>
  <si>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</si>
  <si>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Reporting currency</t>
  </si>
  <si>
    <t>Currency</t>
  </si>
  <si>
    <t>DKK</t>
  </si>
  <si>
    <t>Name of disclosing institution</t>
  </si>
  <si>
    <t>Name</t>
  </si>
  <si>
    <t>A/S Arbejdernes Landsbank</t>
  </si>
  <si>
    <t>LEI-code of disclosing institution</t>
  </si>
  <si>
    <t>LEI-code</t>
  </si>
  <si>
    <t>549300D6BJ7XOO03RR69</t>
  </si>
  <si>
    <t>Additionel pillar 3 template</t>
  </si>
  <si>
    <t>Content</t>
  </si>
  <si>
    <t>Page</t>
  </si>
  <si>
    <t>Type</t>
  </si>
  <si>
    <t>Disclosure of overview of key metrics and risk-weighted exposure amounts</t>
  </si>
  <si>
    <t>EU KM1</t>
  </si>
  <si>
    <t>Quantitative</t>
  </si>
  <si>
    <t>Key metrics template</t>
  </si>
  <si>
    <t>Page 1</t>
  </si>
  <si>
    <t>EU OV1</t>
  </si>
  <si>
    <t>Overview of total risk exposure amounts</t>
  </si>
  <si>
    <t>Page 2</t>
  </si>
  <si>
    <t>Qualitative</t>
  </si>
  <si>
    <t>Page 3</t>
  </si>
  <si>
    <t>Page 4</t>
  </si>
  <si>
    <t>Disclosure of liquidity requirements</t>
  </si>
  <si>
    <t>EU LIQB</t>
  </si>
  <si>
    <t>Qualitative information on LCR, which complements template EU LIQ1.</t>
  </si>
  <si>
    <t>EU LIQ1</t>
  </si>
  <si>
    <t>Quantitative information of LCR</t>
  </si>
  <si>
    <t>The following Pillar 3 templates are considered irrelevant:</t>
  </si>
  <si>
    <t>EU OV1 - Overview of total risk exposure amounts</t>
  </si>
  <si>
    <t>Return to index</t>
  </si>
  <si>
    <t>(DKK mio.)</t>
  </si>
  <si>
    <t>Risk weighted exposure amounts (RWEAs)</t>
  </si>
  <si>
    <t>Total own funds requirements</t>
  </si>
  <si>
    <t>31 December 2024</t>
  </si>
  <si>
    <t>30 September 2024</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</si>
  <si>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</si>
  <si>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</si>
  <si>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</si>
  <si>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</si>
  <si>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</si>
  <si>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</si>
  <si>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</si>
  <si>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</si>
  <si>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</si>
  <si>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</si>
  <si>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</si>
  <si>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</si>
  <si>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</si>
  <si>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</si>
  <si>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</si>
  <si>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</si>
  <si>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</si>
  <si>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</si>
  <si>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</si>
  <si>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</si>
  <si>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EU 22a</t>
  </si>
  <si>
    <t>Large exposures</t>
  </si>
  <si>
    <t>Operational risk</t>
  </si>
  <si>
    <t xml:space="preserve">Amounts below the thresholds for deduction (subject to 250% risk weight) </t>
  </si>
  <si>
    <t>Total</t>
  </si>
  <si>
    <t>EU KM1 - Key metrics template</t>
  </si>
  <si>
    <t>30 June 2024</t>
  </si>
  <si>
    <t>31 March 2024</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</si>
  <si>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</si>
  <si>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</si>
  <si>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</si>
  <si>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</si>
  <si>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</si>
  <si>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</si>
  <si>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</si>
  <si>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</si>
  <si>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</si>
  <si>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</si>
  <si>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</si>
  <si>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 xml:space="preserve">Additional own funds requirements to address risks other than the risk of excessive leverage (%) </t>
  </si>
  <si>
    <t xml:space="preserve">     of which: to be made up of CET1 capital (percentage points)</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</si>
  <si>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</si>
  <si>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</si>
  <si>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</si>
  <si>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</si>
  <si>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</si>
  <si>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</si>
  <si>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</si>
  <si>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</si>
  <si>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</si>
  <si>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</si>
  <si>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</si>
  <si>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</si>
  <si>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</si>
  <si>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</si>
  <si>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</si>
  <si>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</si>
  <si>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</si>
  <si>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</si>
  <si>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</si>
  <si>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</si>
  <si>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</si>
  <si>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</si>
  <si>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</si>
  <si>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</si>
  <si>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</si>
  <si>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</si>
  <si>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</si>
  <si>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</si>
  <si>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</si>
  <si>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</si>
  <si>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</si>
  <si>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</si>
  <si>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</si>
  <si>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</si>
  <si>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</si>
  <si>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</si>
  <si>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</si>
  <si>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</si>
  <si>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</si>
  <si>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</si>
  <si>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</si>
  <si>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</si>
  <si>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Row number</t>
  </si>
  <si>
    <t>(a)</t>
  </si>
  <si>
    <t>(b)</t>
  </si>
  <si>
    <t>(c)</t>
  </si>
  <si>
    <t>(d)</t>
  </si>
  <si>
    <t>(e)</t>
  </si>
  <si>
    <t>(f)</t>
  </si>
  <si>
    <t>(g)</t>
  </si>
  <si>
    <t>EU-20a</t>
  </si>
  <si>
    <t>EU-20b</t>
  </si>
  <si>
    <t>EU-20c</t>
  </si>
  <si>
    <t>Qualitative information - Free format</t>
  </si>
  <si>
    <t>EU LIQB  on qualitative information on LCR, which complements template EU LIQ1.</t>
  </si>
  <si>
    <t>in accordance with Article 451a(2) CRR</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</si>
  <si>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</si>
  <si>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</si>
  <si>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</si>
  <si>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</si>
  <si>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</si>
  <si>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</si>
  <si>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Currency mismatch in the LCR</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</si>
  <si>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</si>
  <si>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</si>
  <si>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EU LIQ1 - Quantitative information of LCR</t>
  </si>
  <si>
    <t>Total unweighted value (average)</t>
  </si>
  <si>
    <t>Total weighted value (average)</t>
  </si>
  <si>
    <t>EU 1a</t>
  </si>
  <si>
    <t>Quarter ending on (DD Month YYY)</t>
  </si>
  <si>
    <t>31 June 2024</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</si>
  <si>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</si>
  <si>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</si>
  <si>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</si>
  <si>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</si>
  <si>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</si>
  <si>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</si>
  <si>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</si>
  <si>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</si>
  <si>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</si>
  <si>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</si>
  <si>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</si>
  <si>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</si>
  <si>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</si>
  <si>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</si>
  <si>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</si>
  <si>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</si>
  <si>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</si>
  <si>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</si>
  <si>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</si>
  <si>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</si>
  <si>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</si>
  <si>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</si>
  <si>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</si>
  <si>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</si>
  <si>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</si>
  <si>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</si>
  <si>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</si>
  <si>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</si>
  <si>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</si>
  <si>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</si>
  <si>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</si>
  <si>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</si>
  <si>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</si>
  <si>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</si>
  <si>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</si>
  <si>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</si>
  <si>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6b</t>
  </si>
  <si>
    <t>March 31, 2025</t>
  </si>
  <si>
    <t>31 March 2025</t>
  </si>
  <si>
    <t xml:space="preserve">Minor quarterly fluctuations in net outflow are primarily due to changed short-term placement needs in the money market, while the changes in the liquidity buffer are attributable to fluctuations in the Group's placement needs.  </t>
  </si>
  <si>
    <t xml:space="preserve">Of which the Alternative standardised approach (A-SA) </t>
  </si>
  <si>
    <t>Output floor applied (%)</t>
  </si>
  <si>
    <t>Floor adjustment (before application of transitional cap)</t>
  </si>
  <si>
    <t>Floor adjustment (after application of transitional cap)</t>
  </si>
  <si>
    <t>Of which the Simplified standardised approach (S-SA)</t>
  </si>
  <si>
    <t>Of which the Alternative Internal Models Approach (A-IMA)</t>
  </si>
  <si>
    <t>EU 10b</t>
  </si>
  <si>
    <t>EU 10c</t>
  </si>
  <si>
    <t>Credit valuation adjustments risk - CVA risk</t>
  </si>
  <si>
    <t xml:space="preserve">  Of which the standardised approach</t>
  </si>
  <si>
    <t xml:space="preserve">  Of which the simplified approach</t>
  </si>
  <si>
    <t xml:space="preserve">  Of which the basic approach (F-BA and R-BA)</t>
  </si>
  <si>
    <t>Total risk exposure pre-floor</t>
  </si>
  <si>
    <t>4a</t>
  </si>
  <si>
    <t>5b</t>
  </si>
  <si>
    <t>Common Equity Tier 1 ratio considering unfloored TREA (%)</t>
  </si>
  <si>
    <t>Tier 1 ratio considering unfloored TREA (%)</t>
  </si>
  <si>
    <t>7b</t>
  </si>
  <si>
    <t>Total capital ratio considering unfloored TREA (%)</t>
  </si>
  <si>
    <t>EU 7e</t>
  </si>
  <si>
    <t>EU 7f</t>
  </si>
  <si>
    <t>EU 7g</t>
  </si>
  <si>
    <t>EU 21a</t>
  </si>
  <si>
    <t>EU 24a</t>
  </si>
  <si>
    <t>Exposures to crypto-assets</t>
  </si>
  <si>
    <t>31 Marh 2025</t>
  </si>
  <si>
    <t>In addition to all templates relating to the IRB-method, the following templates are considered irrelevant as at March 31, 2025:</t>
  </si>
  <si>
    <t>• EU CVA4</t>
  </si>
  <si>
    <t>• EUMR2-B</t>
  </si>
  <si>
    <t>• EU KM2</t>
  </si>
  <si>
    <r>
      <t>The institution's Additional Pillar 3 Disclosures as at March 31, 2025 have been prepared in accordance with the Groups guideline for disclosure of Pillar 3 information which is based on</t>
    </r>
    <r>
      <rPr>
        <i/>
        <sz val="11"/>
        <rFont val="Calibri"/>
        <family val="2"/>
        <scheme val="minor"/>
      </rPr>
      <t xml:space="preserve"> EU regulation 2019/876 of the European Parliament and of the Council of 20 May 2019 amending EU regulation No 575/2013,</t>
    </r>
    <r>
      <rPr>
        <sz val="11"/>
        <rFont val="Calibri"/>
        <family val="2"/>
        <scheme val="minor"/>
      </rPr>
      <t xml:space="preserve"> </t>
    </r>
    <r>
      <rPr>
        <i/>
        <sz val="11"/>
        <rFont val="Calibri"/>
        <family val="2"/>
        <scheme val="minor"/>
      </rPr>
      <t xml:space="preserve">EU Commission Implementing Regulation 2021/637 of 15 March 2021 </t>
    </r>
    <r>
      <rPr>
        <sz val="11"/>
        <rFont val="Calibri"/>
        <family val="2"/>
        <scheme val="minor"/>
      </rPr>
      <t xml:space="preserve">and </t>
    </r>
    <r>
      <rPr>
        <i/>
        <sz val="11"/>
        <rFont val="Calibri"/>
        <family val="2"/>
        <scheme val="minor"/>
      </rPr>
      <t>Directive (EU) 2019/879 of the European parliament and of the Council of 20 May 2019 amending Directive 2014/59/EU as regards the loss-absorbing and recapitalisation capacity of credit institutions and investment firms and Directive 98/26/EC</t>
    </r>
    <r>
      <rPr>
        <sz val="11"/>
        <rFont val="Calibri"/>
        <family val="2"/>
        <scheme val="minor"/>
      </rPr>
      <t xml:space="preserve"> .                                                                                                                                                    The guideline sets out the institution's procedures for Additional Pillar 3 Disclosures.
May 23, 2025
The Balance Sheet and Capital Council</t>
    </r>
  </si>
  <si>
    <t>LCR has been generally stable and high during 2024 and start of 2025 and also higher than the statutory requirement of 100% and the Group's internal liquidity target of 170%. The drivers of the minior fluctuations of LCR during the year are changes in the components of the liquidity buffer and changes in the net outflows and especially the outflows.</t>
  </si>
  <si>
    <t xml:space="preserve">Most of the Group’s liquidity risk is in DKK, while a smaller part of the risk is concentrated in major currencies, i.e. SEK, EUR and USD with EUR being the only other than DKK to be a significant currency. </t>
  </si>
  <si>
    <t>The Group’s liquidity buffer primarily consists of current account deposits, mortgage-credit bonds, government bonds and state-guaranteed bonds, including local government and shipping credit issues. At the end of March 2025, total L1 securities accounted for 96% of the Group's liquidity buffer.</t>
  </si>
  <si>
    <t>Apart from the composition of the Group's liquidity buffer, the primary reason for the high and stable LCR development is the Group’s deposits, of which 61% is recognised as stable pursuant to the LCR regulation. The high degree of stable deposits results in a corresponding lower net outflow compared with non-stable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</si>
</sst>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 numFmtId="206" formatCode="_ * #,##0.00_ ;_ * \-#,##0.00_ ;_ * &quot;-&quot;??_ ;_ @_ "/>
    <numFmt numFmtId="207" formatCode="_-* #,##0.00_-;\-* #,##0.00_-;_-* \-??_-;_-@_-"/>
    <numFmt numFmtId="208" formatCode="_ &quot;kr.&quot;\ * #,##0.00_ ;_ &quot;kr.&quot;\ * \-#,##0.00_ ;_ &quot;kr.&quot;\ * &quot;-&quot;??_ ;_ @_ "/>
  </numFmts>
  <fonts count="142">
    <font>
      <sz val="11"/>
      <color theme="1"/>
      <name val="Calibri"/>
      <family val="2"/>
      <scheme val="minor"/>
    </font>
    <font>
      <sz val="10"/>
      <name val="Arial"/>
      <family val="2"/>
    </font>
    <font>
      <b/>
      <sz val="12"/>
      <name val="Arial"/>
      <family val="2"/>
    </font>
    <font>
      <b/>
      <sz val="10"/>
      <name val="Arial"/>
      <family val="2"/>
    </font>
    <font>
      <b/>
      <sz val="20"/>
      <name val="Arial"/>
      <family val="2"/>
    </font>
    <font>
      <sz val="10"/>
      <color theme="1"/>
      <name val="Arial"/>
      <family val="2"/>
    </font>
    <font>
      <b/>
      <sz val="11"/>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i/>
      <sz val="11"/>
      <name val="Calibri"/>
      <family val="2"/>
      <scheme val="minor"/>
    </font>
    <font>
      <sz val="9"/>
      <color theme="1"/>
      <name val="Calibri"/>
      <family val="2"/>
      <scheme val="minor"/>
    </font>
    <font>
      <sz val="11"/>
      <color theme="1"/>
      <name val="Calibri"/>
      <family val="2"/>
      <charset val="238"/>
      <scheme val="minor"/>
    </font>
    <font>
      <sz val="12"/>
      <color theme="1"/>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color indexed="8"/>
      <name val="Calibri"/>
      <family val="2"/>
      <scheme val="minor"/>
    </font>
    <font>
      <u/>
      <sz val="11"/>
      <name val="Calibri"/>
      <family val="2"/>
      <scheme val="minor"/>
    </font>
    <font>
      <sz val="11"/>
      <color theme="1"/>
      <name val="Century Gothic"/>
      <family val="2"/>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1"/>
      <color rgb="FFC00000"/>
      <name val="Calibri"/>
      <family val="2"/>
      <scheme val="minor"/>
    </font>
  </fonts>
  <fills count="8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right/>
      <top style="thin">
        <color indexed="64"/>
      </top>
      <bottom/>
      <diagonal/>
    </border>
  </borders>
  <cellStyleXfs count="3322">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7" fillId="0" borderId="0"/>
    <xf numFmtId="0" fontId="24" fillId="0" borderId="15" applyNumberFormat="0" applyFill="0" applyAlignment="0" applyProtection="0"/>
    <xf numFmtId="0" fontId="25" fillId="0" borderId="16" applyNumberFormat="0" applyFill="0" applyAlignment="0" applyProtection="0"/>
    <xf numFmtId="0" fontId="26" fillId="0" borderId="17" applyNumberFormat="0" applyFill="0" applyAlignment="0" applyProtection="0"/>
    <xf numFmtId="0" fontId="26" fillId="0" borderId="0" applyNumberFormat="0" applyFill="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10" borderId="18" applyNumberFormat="0" applyAlignment="0" applyProtection="0"/>
    <xf numFmtId="0" fontId="30" fillId="11" borderId="19" applyNumberFormat="0" applyAlignment="0" applyProtection="0"/>
    <xf numFmtId="0" fontId="31" fillId="11" borderId="18" applyNumberFormat="0" applyAlignment="0" applyProtection="0"/>
    <xf numFmtId="0" fontId="32" fillId="0" borderId="20" applyNumberFormat="0" applyFill="0" applyAlignment="0" applyProtection="0"/>
    <xf numFmtId="0" fontId="33" fillId="12" borderId="21" applyNumberFormat="0" applyAlignment="0" applyProtection="0"/>
    <xf numFmtId="0" fontId="9" fillId="0" borderId="0" applyNumberFormat="0" applyFill="0" applyBorder="0" applyAlignment="0" applyProtection="0"/>
    <xf numFmtId="0" fontId="34" fillId="0" borderId="0" applyNumberFormat="0" applyFill="0" applyBorder="0" applyAlignment="0" applyProtection="0"/>
    <xf numFmtId="0" fontId="6" fillId="0" borderId="23" applyNumberFormat="0" applyFill="0" applyAlignment="0" applyProtection="0"/>
    <xf numFmtId="0" fontId="35"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35"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35"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35"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5" fillId="34"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 fillId="0" borderId="0"/>
    <xf numFmtId="0" fontId="1" fillId="0" borderId="0"/>
    <xf numFmtId="0" fontId="1" fillId="0" borderId="0">
      <alignment vertical="center"/>
    </xf>
    <xf numFmtId="0" fontId="37" fillId="0" borderId="0" applyNumberFormat="0" applyFill="0" applyBorder="0" applyAlignment="0" applyProtection="0"/>
    <xf numFmtId="0" fontId="38"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0" fontId="39" fillId="0" borderId="0"/>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6" fillId="0" borderId="0">
      <alignment horizontal="left" vertical="center"/>
    </xf>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7" fillId="39" borderId="0">
      <alignment horizontal="left" vertical="top"/>
    </xf>
    <xf numFmtId="0" fontId="56" fillId="0" borderId="0">
      <alignment horizontal="left" vertical="center"/>
    </xf>
    <xf numFmtId="0" fontId="56" fillId="0" borderId="0">
      <alignment horizontal="left" vertical="center"/>
    </xf>
    <xf numFmtId="0" fontId="57" fillId="38" borderId="0">
      <alignment horizontal="center" vertical="top"/>
    </xf>
    <xf numFmtId="0" fontId="57" fillId="38" borderId="0">
      <alignment horizontal="center" vertical="top"/>
    </xf>
    <xf numFmtId="0" fontId="57" fillId="38" borderId="0">
      <alignment horizontal="center" vertical="top"/>
    </xf>
    <xf numFmtId="0" fontId="57" fillId="0" borderId="0">
      <alignment horizontal="left" vertical="top"/>
    </xf>
    <xf numFmtId="0" fontId="57" fillId="0" borderId="0">
      <alignment horizontal="left" vertical="top"/>
    </xf>
    <xf numFmtId="0" fontId="57" fillId="0" borderId="0">
      <alignment horizontal="right" vertical="top"/>
    </xf>
    <xf numFmtId="0" fontId="56" fillId="0" borderId="0">
      <alignment horizontal="left" vertical="center"/>
    </xf>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58" fillId="40"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58" fillId="41"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58"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9" fillId="41"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9" fillId="39"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9" fillId="51"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5" fillId="57" borderId="0" applyNumberFormat="0" applyBorder="0" applyAlignment="0" applyProtection="0"/>
    <xf numFmtId="0" fontId="55" fillId="57"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60" fillId="0" borderId="0"/>
    <xf numFmtId="0" fontId="60" fillId="0" borderId="0"/>
    <xf numFmtId="165" fontId="1" fillId="0" borderId="0" applyFont="0" applyFill="0" applyBorder="0" applyAlignment="0" applyProtection="0"/>
    <xf numFmtId="167" fontId="1" fillId="0" borderId="0" applyFont="0" applyFill="0" applyBorder="0" applyAlignment="0" applyProtection="0"/>
    <xf numFmtId="0" fontId="61" fillId="3" borderId="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63" fillId="59" borderId="0">
      <alignment vertical="center"/>
    </xf>
    <xf numFmtId="37" fontId="21" fillId="0" borderId="0" applyFont="0" applyFill="0" applyBorder="0" applyAlignment="0" applyProtection="0"/>
    <xf numFmtId="173" fontId="2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4" fillId="0" borderId="0"/>
    <xf numFmtId="0" fontId="65"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5" fillId="60" borderId="0"/>
    <xf numFmtId="0" fontId="65" fillId="60" borderId="0"/>
    <xf numFmtId="0" fontId="66" fillId="46" borderId="25" applyNumberFormat="0" applyAlignment="0" applyProtection="0"/>
    <xf numFmtId="0" fontId="66" fillId="46" borderId="25" applyNumberFormat="0" applyAlignment="0" applyProtection="0"/>
    <xf numFmtId="0" fontId="66" fillId="46" borderId="25" applyNumberFormat="0" applyAlignment="0" applyProtection="0"/>
    <xf numFmtId="0" fontId="66" fillId="46" borderId="25" applyNumberFormat="0" applyAlignment="0" applyProtection="0"/>
    <xf numFmtId="0" fontId="49" fillId="61" borderId="25" applyNumberFormat="0" applyAlignment="0" applyProtection="0"/>
    <xf numFmtId="0" fontId="49" fillId="61" borderId="25" applyNumberFormat="0" applyAlignment="0" applyProtection="0"/>
    <xf numFmtId="0" fontId="1" fillId="0" borderId="0" applyFill="0" applyBorder="0" applyAlignment="0"/>
    <xf numFmtId="0" fontId="67" fillId="62" borderId="26" applyNumberFormat="0" applyAlignment="0" applyProtection="0"/>
    <xf numFmtId="0" fontId="67" fillId="62" borderId="26" applyNumberFormat="0" applyAlignment="0" applyProtection="0"/>
    <xf numFmtId="0" fontId="67" fillId="62" borderId="26" applyNumberFormat="0" applyAlignment="0" applyProtection="0"/>
    <xf numFmtId="0" fontId="67" fillId="62" borderId="26" applyNumberFormat="0" applyAlignment="0" applyProtection="0"/>
    <xf numFmtId="0" fontId="51" fillId="62" borderId="26" applyNumberFormat="0" applyAlignment="0" applyProtection="0"/>
    <xf numFmtId="0" fontId="51" fillId="62" borderId="26" applyNumberFormat="0" applyAlignment="0" applyProtection="0"/>
    <xf numFmtId="0" fontId="19"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9" fillId="0" borderId="0" applyFont="0" applyFill="0" applyBorder="0" applyAlignment="0" applyProtection="0"/>
    <xf numFmtId="172" fontId="3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9" fillId="0" borderId="0" applyFont="0" applyFill="0" applyBorder="0" applyAlignment="0" applyProtection="0"/>
    <xf numFmtId="43" fontId="1" fillId="0" borderId="0" applyFont="0" applyFill="0" applyBorder="0" applyAlignment="0" applyProtection="0"/>
    <xf numFmtId="172" fontId="23" fillId="0" borderId="0" applyFont="0" applyFill="0" applyBorder="0" applyAlignment="0" applyProtection="0"/>
    <xf numFmtId="172" fontId="23"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8" fillId="60" borderId="27">
      <alignment horizontal="left"/>
    </xf>
    <xf numFmtId="15" fontId="69" fillId="3" borderId="0">
      <alignment horizontal="right"/>
    </xf>
    <xf numFmtId="0" fontId="70" fillId="63" borderId="0" applyNumberFormat="0" applyBorder="0" applyAlignment="0">
      <alignment horizontal="center"/>
    </xf>
    <xf numFmtId="0" fontId="67" fillId="64" borderId="0" applyNumberFormat="0" applyBorder="0" applyAlignment="0"/>
    <xf numFmtId="0" fontId="71" fillId="64" borderId="0">
      <alignment horizontal="centerContinuous"/>
    </xf>
    <xf numFmtId="0" fontId="66" fillId="65" borderId="28">
      <alignment horizontal="center"/>
      <protection locked="0"/>
    </xf>
    <xf numFmtId="176" fontId="61" fillId="0" borderId="0" applyFont="0" applyFill="0" applyBorder="0" applyAlignment="0" applyProtection="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4" fontId="58" fillId="0" borderId="0" applyFill="0" applyBorder="0" applyAlignment="0"/>
    <xf numFmtId="177" fontId="68" fillId="60" borderId="0" applyFont="0" applyFill="0" applyBorder="0" applyAlignment="0" applyProtection="0">
      <alignment vertical="center"/>
    </xf>
    <xf numFmtId="39"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3" fontId="73" fillId="0" borderId="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75" fillId="66" borderId="0"/>
    <xf numFmtId="0" fontId="2" fillId="0" borderId="13" applyNumberFormat="0" applyAlignment="0" applyProtection="0">
      <alignment horizontal="left" vertical="center"/>
    </xf>
    <xf numFmtId="0" fontId="2" fillId="0" borderId="10">
      <alignment horizontal="left" vertical="center"/>
    </xf>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76" fillId="0" borderId="30" applyNumberFormat="0" applyFill="0" applyAlignment="0" applyProtection="0"/>
    <xf numFmtId="0" fontId="41" fillId="0" borderId="29" applyNumberFormat="0" applyFill="0" applyAlignment="0" applyProtection="0"/>
    <xf numFmtId="0" fontId="41" fillId="0" borderId="29"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77" fillId="0" borderId="32"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78" fillId="0" borderId="34" applyNumberFormat="0" applyFill="0" applyAlignment="0" applyProtection="0"/>
    <xf numFmtId="0" fontId="43" fillId="0" borderId="33" applyNumberFormat="0" applyFill="0" applyAlignment="0" applyProtection="0"/>
    <xf numFmtId="0" fontId="43" fillId="0" borderId="33"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9" fontId="79" fillId="0" borderId="0"/>
    <xf numFmtId="180" fontId="79" fillId="0" borderId="0">
      <alignment horizontal="centerContinuous"/>
    </xf>
    <xf numFmtId="181" fontId="64" fillId="0" borderId="0"/>
    <xf numFmtId="182" fontId="79" fillId="0" borderId="0">
      <alignment horizontal="centerContinuous"/>
    </xf>
    <xf numFmtId="181" fontId="64" fillId="0" borderId="0"/>
    <xf numFmtId="183" fontId="80" fillId="0" borderId="0" applyFont="0" applyFill="0" applyBorder="0" applyProtection="0">
      <alignment horizontal="centerContinuous"/>
    </xf>
    <xf numFmtId="179" fontId="80" fillId="0" borderId="0" applyFont="0" applyFill="0" applyBorder="0" applyAlignment="0" applyProtection="0"/>
    <xf numFmtId="180" fontId="80" fillId="0" borderId="0" applyFont="0" applyFill="0" applyBorder="0" applyProtection="0">
      <alignment horizontal="centerContinuous"/>
    </xf>
    <xf numFmtId="181" fontId="80" fillId="0" borderId="0" applyFont="0" applyFill="0" applyBorder="0" applyAlignment="0" applyProtection="0"/>
    <xf numFmtId="184" fontId="80" fillId="0" borderId="0" applyFont="0" applyFill="0" applyBorder="0" applyProtection="0">
      <alignment horizontal="centerContinuous"/>
    </xf>
    <xf numFmtId="185" fontId="80" fillId="0" borderId="0" applyFont="0" applyFill="0" applyBorder="0" applyAlignment="0" applyProtection="0"/>
    <xf numFmtId="182" fontId="80" fillId="0" borderId="0" applyFont="0" applyFill="0" applyBorder="0" applyProtection="0">
      <alignment horizontal="centerContinuous"/>
    </xf>
    <xf numFmtId="0" fontId="81" fillId="48" borderId="25" applyNumberFormat="0" applyAlignment="0" applyProtection="0"/>
    <xf numFmtId="0" fontId="81" fillId="48" borderId="25" applyNumberFormat="0" applyAlignment="0" applyProtection="0"/>
    <xf numFmtId="0" fontId="81" fillId="48" borderId="25" applyNumberFormat="0" applyAlignment="0" applyProtection="0"/>
    <xf numFmtId="0" fontId="81" fillId="48" borderId="25" applyNumberFormat="0" applyAlignment="0" applyProtection="0"/>
    <xf numFmtId="0" fontId="47" fillId="46" borderId="25" applyNumberFormat="0" applyAlignment="0" applyProtection="0"/>
    <xf numFmtId="0" fontId="47" fillId="46" borderId="25" applyNumberFormat="0" applyAlignment="0" applyProtection="0"/>
    <xf numFmtId="186" fontId="80" fillId="0" borderId="0" applyFont="0" applyFill="0" applyBorder="0" applyAlignment="0" applyProtection="0"/>
    <xf numFmtId="187" fontId="64" fillId="0" borderId="0" applyFont="0" applyFill="0" applyBorder="0" applyAlignment="0" applyProtection="0"/>
    <xf numFmtId="0" fontId="82"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3" fillId="0" borderId="36" applyNumberFormat="0" applyFill="0" applyAlignment="0" applyProtection="0"/>
    <xf numFmtId="0" fontId="83" fillId="0" borderId="36" applyNumberFormat="0" applyFill="0" applyAlignment="0" applyProtection="0"/>
    <xf numFmtId="0" fontId="83" fillId="0" borderId="36" applyNumberFormat="0" applyFill="0" applyAlignment="0" applyProtection="0"/>
    <xf numFmtId="0" fontId="83" fillId="0" borderId="36" applyNumberFormat="0" applyFill="0" applyAlignment="0" applyProtection="0"/>
    <xf numFmtId="0" fontId="50" fillId="0" borderId="35" applyNumberFormat="0" applyFill="0" applyAlignment="0" applyProtection="0"/>
    <xf numFmtId="0" fontId="50" fillId="0" borderId="35" applyNumberFormat="0" applyFill="0" applyAlignment="0" applyProtection="0"/>
    <xf numFmtId="0" fontId="84" fillId="67" borderId="37">
      <protection locked="0"/>
    </xf>
    <xf numFmtId="188" fontId="1" fillId="0" borderId="0" applyFont="0" applyFill="0" applyBorder="0" applyAlignment="0" applyProtection="0"/>
    <xf numFmtId="189" fontId="85" fillId="0" borderId="0"/>
    <xf numFmtId="10" fontId="39" fillId="68" borderId="11" applyBorder="0">
      <alignment horizontal="center"/>
      <protection locked="0"/>
    </xf>
    <xf numFmtId="190" fontId="80" fillId="0" borderId="0" applyFont="0" applyFill="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46" fillId="48" borderId="0" applyNumberFormat="0" applyBorder="0" applyAlignment="0" applyProtection="0"/>
    <xf numFmtId="0" fontId="46" fillId="48" borderId="0" applyNumberFormat="0" applyBorder="0" applyAlignment="0" applyProtection="0"/>
    <xf numFmtId="0" fontId="82"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58" fillId="0" borderId="0">
      <alignment vertical="top"/>
    </xf>
    <xf numFmtId="0" fontId="1" fillId="0" borderId="0"/>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23" fillId="0" borderId="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9" fillId="0" borderId="0">
      <alignment horizontal="centerContinuous"/>
    </xf>
    <xf numFmtId="0" fontId="23"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3" fillId="13" borderId="22" applyNumberFormat="0" applyFont="0" applyAlignment="0" applyProtection="0"/>
    <xf numFmtId="191" fontId="80" fillId="0" borderId="0" applyFont="0" applyFill="0" applyBorder="0" applyAlignment="0" applyProtection="0"/>
    <xf numFmtId="0" fontId="87" fillId="46" borderId="39" applyNumberFormat="0" applyAlignment="0" applyProtection="0"/>
    <xf numFmtId="0" fontId="87" fillId="46" borderId="39" applyNumberFormat="0" applyAlignment="0" applyProtection="0"/>
    <xf numFmtId="0" fontId="87" fillId="46" borderId="39" applyNumberFormat="0" applyAlignment="0" applyProtection="0"/>
    <xf numFmtId="0" fontId="87" fillId="46" borderId="39" applyNumberFormat="0" applyAlignment="0" applyProtection="0"/>
    <xf numFmtId="0" fontId="48" fillId="61" borderId="39" applyNumberFormat="0" applyAlignment="0" applyProtection="0"/>
    <xf numFmtId="0" fontId="48" fillId="61" borderId="39" applyNumberFormat="0" applyAlignment="0" applyProtection="0"/>
    <xf numFmtId="0" fontId="88" fillId="2" borderId="5"/>
    <xf numFmtId="49" fontId="36"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8" fillId="3" borderId="0"/>
    <xf numFmtId="0" fontId="68" fillId="60" borderId="0"/>
    <xf numFmtId="0" fontId="65" fillId="4" borderId="0"/>
    <xf numFmtId="0" fontId="68" fillId="60" borderId="0"/>
    <xf numFmtId="193" fontId="80" fillId="0" borderId="40" applyNumberFormat="0" applyFont="0" applyFill="0" applyAlignment="0" applyProtection="0"/>
    <xf numFmtId="189" fontId="80" fillId="0" borderId="41" applyNumberFormat="0" applyFont="0" applyFill="0" applyAlignment="0" applyProtection="0"/>
    <xf numFmtId="193" fontId="80" fillId="0" borderId="42" applyNumberFormat="0" applyFont="0" applyFill="0" applyAlignment="0" applyProtection="0"/>
    <xf numFmtId="193" fontId="80" fillId="0" borderId="42" applyNumberFormat="0" applyFont="0" applyFill="0" applyAlignment="0" applyProtection="0"/>
    <xf numFmtId="193" fontId="80" fillId="0" borderId="43" applyNumberFormat="0" applyFont="0" applyFill="0" applyAlignment="0" applyProtection="0"/>
    <xf numFmtId="193" fontId="80" fillId="0" borderId="43" applyNumberFormat="0" applyFont="0" applyFill="0" applyAlignment="0" applyProtection="0"/>
    <xf numFmtId="193" fontId="80" fillId="0" borderId="40" applyNumberFormat="0" applyFont="0" applyFill="0" applyAlignment="0" applyProtection="0"/>
    <xf numFmtId="193" fontId="80" fillId="0" borderId="40" applyNumberFormat="0" applyFont="0" applyFill="0" applyAlignment="0" applyProtection="0"/>
    <xf numFmtId="0" fontId="61" fillId="60" borderId="0"/>
    <xf numFmtId="0" fontId="1" fillId="0" borderId="0"/>
    <xf numFmtId="0" fontId="1" fillId="0" borderId="0"/>
    <xf numFmtId="0" fontId="68" fillId="60" borderId="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49"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0" fontId="58"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4" fillId="0" borderId="0"/>
    <xf numFmtId="196" fontId="89" fillId="0" borderId="1"/>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91" fillId="69" borderId="0">
      <alignment horizontal="centerContinuous"/>
    </xf>
    <xf numFmtId="0" fontId="92" fillId="61" borderId="0" applyNumberFormat="0" applyBorder="0" applyAlignment="0">
      <alignment horizontal="center"/>
    </xf>
    <xf numFmtId="0" fontId="93" fillId="66" borderId="0" applyBorder="0"/>
    <xf numFmtId="173" fontId="36" fillId="0" borderId="24" applyFill="0" applyAlignment="0" applyProtection="0"/>
    <xf numFmtId="0" fontId="54" fillId="0" borderId="44" applyNumberFormat="0" applyFill="0" applyAlignment="0" applyProtection="0"/>
    <xf numFmtId="0" fontId="54"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4" fillId="0" borderId="45" applyNumberFormat="0" applyFill="0" applyAlignment="0" applyProtection="0"/>
    <xf numFmtId="0" fontId="94" fillId="0" borderId="45" applyNumberFormat="0" applyFill="0" applyAlignment="0" applyProtection="0"/>
    <xf numFmtId="0" fontId="94" fillId="0" borderId="45" applyNumberFormat="0" applyFill="0" applyAlignment="0" applyProtection="0"/>
    <xf numFmtId="0" fontId="94" fillId="0" borderId="45"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0" fontId="54" fillId="0" borderId="44" applyNumberFormat="0" applyFill="0" applyAlignment="0" applyProtection="0"/>
    <xf numFmtId="38" fontId="95" fillId="0" borderId="0"/>
    <xf numFmtId="3" fontId="96" fillId="0" borderId="0">
      <alignment horizontal="left"/>
    </xf>
    <xf numFmtId="37" fontId="97" fillId="0" borderId="0">
      <alignment horizontal="right"/>
      <protection locked="0"/>
    </xf>
    <xf numFmtId="0" fontId="98" fillId="0" borderId="0" applyNumberFormat="0" applyFill="0" applyBorder="0" applyAlignment="0">
      <protection locked="0"/>
    </xf>
    <xf numFmtId="167" fontId="58" fillId="0" borderId="0" applyFont="0" applyFill="0" applyBorder="0" applyAlignment="0" applyProtection="0"/>
    <xf numFmtId="168" fontId="58"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99" fillId="0" borderId="12" applyNumberFormat="0" applyFill="0" applyProtection="0">
      <alignment horizontal="centerContinuous"/>
    </xf>
    <xf numFmtId="189" fontId="100" fillId="0" borderId="0" applyNumberFormat="0" applyFill="0" applyBorder="0" applyProtection="0">
      <alignment horizontal="centerContinuous"/>
    </xf>
    <xf numFmtId="0" fontId="99" fillId="0" borderId="12" applyNumberFormat="0" applyFill="0" applyProtection="0">
      <alignment horizontal="centerContinuous"/>
    </xf>
    <xf numFmtId="171" fontId="11" fillId="0" borderId="0" applyFont="0" applyFill="0" applyBorder="0" applyAlignment="0" applyProtection="0"/>
    <xf numFmtId="41" fontId="11" fillId="0" borderId="0" applyFont="0" applyFill="0" applyBorder="0" applyAlignment="0" applyProtection="0"/>
    <xf numFmtId="171" fontId="11" fillId="0" borderId="0" applyFont="0" applyFill="0" applyBorder="0" applyAlignment="0" applyProtection="0"/>
    <xf numFmtId="0" fontId="103" fillId="38" borderId="0" applyNumberFormat="0" applyBorder="0" applyAlignment="0" applyProtection="0"/>
    <xf numFmtId="0" fontId="103" fillId="41" borderId="0" applyNumberFormat="0" applyBorder="0" applyAlignment="0" applyProtection="0"/>
    <xf numFmtId="0" fontId="103" fillId="43" borderId="0" applyNumberFormat="0" applyBorder="0" applyAlignment="0" applyProtection="0"/>
    <xf numFmtId="0" fontId="103" fillId="45" borderId="0" applyNumberFormat="0" applyBorder="0" applyAlignment="0" applyProtection="0"/>
    <xf numFmtId="0" fontId="103" fillId="39" borderId="0" applyNumberFormat="0" applyBorder="0" applyAlignment="0" applyProtection="0"/>
    <xf numFmtId="0" fontId="103" fillId="46" borderId="0" applyNumberFormat="0" applyBorder="0" applyAlignment="0" applyProtection="0"/>
    <xf numFmtId="0" fontId="23" fillId="38" borderId="0" applyNumberFormat="0" applyBorder="0" applyAlignment="0" applyProtection="0"/>
    <xf numFmtId="0" fontId="11" fillId="19"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103" fillId="40" borderId="0" applyNumberFormat="0" applyBorder="0" applyAlignment="0" applyProtection="0"/>
    <xf numFmtId="0" fontId="103" fillId="42" borderId="0" applyNumberFormat="0" applyBorder="0" applyAlignment="0" applyProtection="0"/>
    <xf numFmtId="0" fontId="103" fillId="47" borderId="0" applyNumberFormat="0" applyBorder="0" applyAlignment="0" applyProtection="0"/>
    <xf numFmtId="0" fontId="103" fillId="45" borderId="0" applyNumberFormat="0" applyBorder="0" applyAlignment="0" applyProtection="0"/>
    <xf numFmtId="0" fontId="103" fillId="40" borderId="0" applyNumberFormat="0" applyBorder="0" applyAlignment="0" applyProtection="0"/>
    <xf numFmtId="0" fontId="103" fillId="49"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106" fillId="50" borderId="0" applyNumberFormat="0" applyBorder="0" applyAlignment="0" applyProtection="0"/>
    <xf numFmtId="0" fontId="106" fillId="42" borderId="0" applyNumberFormat="0" applyBorder="0" applyAlignment="0" applyProtection="0"/>
    <xf numFmtId="0" fontId="106" fillId="47"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54"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106" fillId="55" borderId="0" applyNumberFormat="0" applyBorder="0" applyAlignment="0" applyProtection="0"/>
    <xf numFmtId="0" fontId="106" fillId="56" borderId="0" applyNumberFormat="0" applyBorder="0" applyAlignment="0" applyProtection="0"/>
    <xf numFmtId="0" fontId="106" fillId="57" borderId="0" applyNumberFormat="0" applyBorder="0" applyAlignment="0" applyProtection="0"/>
    <xf numFmtId="0" fontId="106" fillId="52" borderId="0" applyNumberFormat="0" applyBorder="0" applyAlignment="0" applyProtection="0"/>
    <xf numFmtId="0" fontId="106" fillId="53" borderId="0" applyNumberFormat="0" applyBorder="0" applyAlignment="0" applyProtection="0"/>
    <xf numFmtId="0" fontId="106" fillId="51" borderId="0" applyNumberFormat="0" applyBorder="0" applyAlignment="0" applyProtection="0"/>
    <xf numFmtId="0" fontId="23" fillId="44" borderId="38" applyNumberFormat="0" applyFont="0" applyAlignment="0" applyProtection="0"/>
    <xf numFmtId="0" fontId="107" fillId="41" borderId="0" applyNumberFormat="0" applyBorder="0" applyAlignment="0" applyProtection="0"/>
    <xf numFmtId="0" fontId="49" fillId="61" borderId="25" applyNumberFormat="0" applyAlignment="0" applyProtection="0"/>
    <xf numFmtId="0" fontId="59" fillId="70" borderId="1">
      <alignment wrapText="1"/>
    </xf>
    <xf numFmtId="0" fontId="44" fillId="43" borderId="0" applyNumberFormat="0" applyBorder="0" applyAlignment="0" applyProtection="0"/>
    <xf numFmtId="0" fontId="108" fillId="61" borderId="25" applyNumberFormat="0" applyAlignment="0" applyProtection="0"/>
    <xf numFmtId="0" fontId="109" fillId="62" borderId="26" applyNumberFormat="0" applyAlignment="0" applyProtection="0"/>
    <xf numFmtId="170" fontId="1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5" fillId="41" borderId="0" applyNumberFormat="0" applyBorder="0" applyAlignment="0" applyProtection="0"/>
    <xf numFmtId="0" fontId="110" fillId="0" borderId="0" applyNumberFormat="0" applyFill="0" applyBorder="0" applyAlignment="0" applyProtection="0"/>
    <xf numFmtId="0" fontId="102" fillId="0" borderId="0"/>
    <xf numFmtId="197" fontId="102" fillId="0" borderId="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53" fillId="0" borderId="0" applyNumberFormat="0" applyFill="0" applyBorder="0" applyAlignment="0" applyProtection="0"/>
    <xf numFmtId="0" fontId="111" fillId="43" borderId="0" applyNumberFormat="0" applyBorder="0" applyAlignment="0" applyProtection="0"/>
    <xf numFmtId="0" fontId="112" fillId="0" borderId="29" applyNumberFormat="0" applyFill="0" applyAlignment="0" applyProtection="0"/>
    <xf numFmtId="0" fontId="113" fillId="0" borderId="31" applyNumberFormat="0" applyFill="0" applyAlignment="0" applyProtection="0"/>
    <xf numFmtId="0" fontId="122" fillId="0" borderId="17" applyNumberFormat="0" applyFill="0" applyAlignment="0" applyProtection="0"/>
    <xf numFmtId="0" fontId="114" fillId="0" borderId="33" applyNumberFormat="0" applyFill="0" applyAlignment="0" applyProtection="0"/>
    <xf numFmtId="0" fontId="114" fillId="0" borderId="0" applyNumberFormat="0" applyFill="0" applyBorder="0" applyAlignment="0" applyProtection="0"/>
    <xf numFmtId="0" fontId="121"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29" fillId="10" borderId="18" applyNumberFormat="0" applyAlignment="0" applyProtection="0"/>
    <xf numFmtId="0" fontId="47" fillId="46" borderId="25" applyNumberFormat="0" applyAlignment="0" applyProtection="0"/>
    <xf numFmtId="0" fontId="115" fillId="46" borderId="25" applyNumberFormat="0" applyAlignment="0" applyProtection="0"/>
    <xf numFmtId="0" fontId="51" fillId="62" borderId="26" applyNumberFormat="0" applyAlignment="0" applyProtection="0"/>
    <xf numFmtId="0" fontId="116" fillId="0" borderId="35" applyNumberFormat="0" applyFill="0" applyAlignment="0" applyProtection="0"/>
    <xf numFmtId="0" fontId="50" fillId="0" borderId="35" applyNumberFormat="0" applyFill="0" applyAlignment="0" applyProtection="0"/>
    <xf numFmtId="0" fontId="46" fillId="48" borderId="0" applyNumberFormat="0" applyBorder="0" applyAlignment="0" applyProtection="0"/>
    <xf numFmtId="0" fontId="117" fillId="48" borderId="0" applyNumberFormat="0" applyBorder="0" applyAlignment="0" applyProtection="0"/>
    <xf numFmtId="197" fontId="1" fillId="0" borderId="0"/>
    <xf numFmtId="0" fontId="1" fillId="0" borderId="0">
      <alignment wrapText="1"/>
    </xf>
    <xf numFmtId="0" fontId="20" fillId="0" borderId="0"/>
    <xf numFmtId="0" fontId="20" fillId="0" borderId="0"/>
    <xf numFmtId="0" fontId="11" fillId="0" borderId="0"/>
    <xf numFmtId="0" fontId="20" fillId="0" borderId="0"/>
    <xf numFmtId="0" fontId="11" fillId="0" borderId="0"/>
    <xf numFmtId="201" fontId="1" fillId="0" borderId="0"/>
    <xf numFmtId="0" fontId="1" fillId="0" borderId="0"/>
    <xf numFmtId="197" fontId="1" fillId="0" borderId="0"/>
    <xf numFmtId="0" fontId="11" fillId="0" borderId="0"/>
    <xf numFmtId="197" fontId="1" fillId="0" borderId="0"/>
    <xf numFmtId="0" fontId="1" fillId="0" borderId="0"/>
    <xf numFmtId="0" fontId="1" fillId="0" borderId="0"/>
    <xf numFmtId="199" fontId="11" fillId="0" borderId="0"/>
    <xf numFmtId="199" fontId="11" fillId="0" borderId="0"/>
    <xf numFmtId="199" fontId="11" fillId="0" borderId="0"/>
    <xf numFmtId="199" fontId="11" fillId="0" borderId="0"/>
    <xf numFmtId="199" fontId="11" fillId="0" borderId="0"/>
    <xf numFmtId="199" fontId="11" fillId="0" borderId="0"/>
    <xf numFmtId="199" fontId="11" fillId="0" borderId="0"/>
    <xf numFmtId="199" fontId="1" fillId="0" borderId="0"/>
    <xf numFmtId="0" fontId="23" fillId="0" borderId="0"/>
    <xf numFmtId="0" fontId="23" fillId="0" borderId="0"/>
    <xf numFmtId="0" fontId="1" fillId="0" borderId="0"/>
    <xf numFmtId="0" fontId="103" fillId="0" borderId="0"/>
    <xf numFmtId="0" fontId="11" fillId="0" borderId="0"/>
    <xf numFmtId="0" fontId="11" fillId="0" borderId="0"/>
    <xf numFmtId="0" fontId="11" fillId="0" borderId="0"/>
    <xf numFmtId="0" fontId="11" fillId="0" borderId="0"/>
    <xf numFmtId="0" fontId="1" fillId="0" borderId="0"/>
    <xf numFmtId="0" fontId="11" fillId="0" borderId="0"/>
    <xf numFmtId="199" fontId="1" fillId="0" borderId="0">
      <alignment wrapText="1"/>
    </xf>
    <xf numFmtId="0" fontId="11" fillId="0" borderId="0"/>
    <xf numFmtId="0" fontId="11" fillId="0" borderId="0"/>
    <xf numFmtId="0" fontId="11" fillId="0" borderId="0"/>
    <xf numFmtId="0" fontId="11" fillId="0" borderId="0"/>
    <xf numFmtId="199" fontId="1" fillId="0" borderId="0">
      <alignment wrapText="1"/>
    </xf>
    <xf numFmtId="0" fontId="11" fillId="0" borderId="0"/>
    <xf numFmtId="197" fontId="1" fillId="0" borderId="0"/>
    <xf numFmtId="0" fontId="1" fillId="0" borderId="0"/>
    <xf numFmtId="197" fontId="1" fillId="0" borderId="0"/>
    <xf numFmtId="0" fontId="20" fillId="0" borderId="0"/>
    <xf numFmtId="0" fontId="103" fillId="0" borderId="0"/>
    <xf numFmtId="0" fontId="20" fillId="0" borderId="0"/>
    <xf numFmtId="197"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97" fontId="20" fillId="0" borderId="0"/>
    <xf numFmtId="197" fontId="20" fillId="0" borderId="0"/>
    <xf numFmtId="197" fontId="20" fillId="0" borderId="0"/>
    <xf numFmtId="0" fontId="11" fillId="0" borderId="0"/>
    <xf numFmtId="0" fontId="11" fillId="0" borderId="0"/>
    <xf numFmtId="0" fontId="20" fillId="0" borderId="0"/>
    <xf numFmtId="0" fontId="11" fillId="0" borderId="0"/>
    <xf numFmtId="0" fontId="11" fillId="0" borderId="0"/>
    <xf numFmtId="0" fontId="11" fillId="0" borderId="0"/>
    <xf numFmtId="197" fontId="20" fillId="0" borderId="0"/>
    <xf numFmtId="0" fontId="11" fillId="0" borderId="0"/>
    <xf numFmtId="197" fontId="20" fillId="0" borderId="0"/>
    <xf numFmtId="0" fontId="11" fillId="0" borderId="0"/>
    <xf numFmtId="0" fontId="11" fillId="0" borderId="0"/>
    <xf numFmtId="197" fontId="20" fillId="0" borderId="0"/>
    <xf numFmtId="0" fontId="11" fillId="0" borderId="0"/>
    <xf numFmtId="0" fontId="11" fillId="0" borderId="0"/>
    <xf numFmtId="197" fontId="20"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9" fontId="1" fillId="0" borderId="0">
      <alignment wrapText="1"/>
    </xf>
    <xf numFmtId="0" fontId="20" fillId="0" borderId="0"/>
    <xf numFmtId="197" fontId="20" fillId="0" borderId="0"/>
    <xf numFmtId="0" fontId="103" fillId="0" borderId="0"/>
    <xf numFmtId="0" fontId="103"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0" fontId="11" fillId="0" borderId="0"/>
    <xf numFmtId="199" fontId="1" fillId="0" borderId="0">
      <alignment wrapText="1"/>
    </xf>
    <xf numFmtId="0" fontId="11" fillId="0" borderId="0"/>
    <xf numFmtId="0" fontId="11" fillId="0" borderId="0"/>
    <xf numFmtId="197" fontId="20" fillId="0" borderId="0"/>
    <xf numFmtId="197" fontId="20" fillId="0" borderId="0"/>
    <xf numFmtId="0" fontId="11" fillId="0" borderId="0"/>
    <xf numFmtId="0" fontId="11"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0" fontId="103" fillId="0" borderId="0"/>
    <xf numFmtId="197" fontId="20" fillId="0" borderId="0"/>
    <xf numFmtId="197" fontId="20" fillId="0" borderId="0"/>
    <xf numFmtId="0" fontId="11" fillId="0" borderId="0"/>
    <xf numFmtId="0" fontId="103" fillId="0" borderId="0"/>
    <xf numFmtId="197" fontId="103" fillId="0" borderId="0"/>
    <xf numFmtId="199" fontId="1" fillId="0" borderId="0">
      <alignment wrapText="1"/>
    </xf>
    <xf numFmtId="0" fontId="103" fillId="0" borderId="0"/>
    <xf numFmtId="197" fontId="103" fillId="0" borderId="0"/>
    <xf numFmtId="0" fontId="103" fillId="0" borderId="0"/>
    <xf numFmtId="197" fontId="20" fillId="0" borderId="0"/>
    <xf numFmtId="197" fontId="20" fillId="0" borderId="0"/>
    <xf numFmtId="0" fontId="1" fillId="0" borderId="0"/>
    <xf numFmtId="197" fontId="20" fillId="0" borderId="0"/>
    <xf numFmtId="0"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0" fontId="11"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197"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201" fontId="20" fillId="0" borderId="0"/>
    <xf numFmtId="197" fontId="20" fillId="0" borderId="0"/>
    <xf numFmtId="197" fontId="20" fillId="0" borderId="0"/>
    <xf numFmtId="197" fontId="20" fillId="0" borderId="0"/>
    <xf numFmtId="0" fontId="11" fillId="0" borderId="0"/>
    <xf numFmtId="0" fontId="11" fillId="0" borderId="0"/>
    <xf numFmtId="0" fontId="20" fillId="0" borderId="0"/>
    <xf numFmtId="0" fontId="11" fillId="0" borderId="0"/>
    <xf numFmtId="197" fontId="1" fillId="0" borderId="0"/>
    <xf numFmtId="0" fontId="20" fillId="0" borderId="0"/>
    <xf numFmtId="0" fontId="20" fillId="0" borderId="0"/>
    <xf numFmtId="0" fontId="2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8" fillId="61" borderId="39" applyNumberFormat="0" applyAlignment="0" applyProtection="0"/>
    <xf numFmtId="9" fontId="20"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03" fillId="0" borderId="0" applyFont="0" applyFill="0" applyBorder="0" applyAlignment="0" applyProtection="0"/>
    <xf numFmtId="9" fontId="20"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1" fillId="0" borderId="29" applyNumberFormat="0" applyFill="0" applyAlignment="0" applyProtection="0"/>
    <xf numFmtId="0" fontId="25" fillId="0" borderId="16"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102" fillId="0" borderId="0"/>
    <xf numFmtId="0" fontId="6" fillId="0" borderId="23" applyNumberFormat="0" applyFill="0" applyAlignment="0" applyProtection="0"/>
    <xf numFmtId="0" fontId="54" fillId="0" borderId="44" applyNumberFormat="0" applyFill="0" applyAlignment="0" applyProtection="0"/>
    <xf numFmtId="0" fontId="40" fillId="0" borderId="0" applyNumberFormat="0" applyFill="0" applyBorder="0" applyAlignment="0" applyProtection="0"/>
    <xf numFmtId="0" fontId="119" fillId="0" borderId="44" applyNumberFormat="0" applyFill="0" applyAlignment="0" applyProtection="0"/>
    <xf numFmtId="200" fontId="39"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3"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48" fillId="61" borderId="39" applyNumberFormat="0" applyAlignment="0" applyProtection="0"/>
    <xf numFmtId="169" fontId="39" fillId="0" borderId="0" applyFont="0" applyFill="0" applyBorder="0" applyAlignment="0" applyProtection="0"/>
    <xf numFmtId="198" fontId="1" fillId="0" borderId="0" applyFont="0" applyFill="0" applyBorder="0" applyAlignment="0" applyProtection="0"/>
    <xf numFmtId="0" fontId="120" fillId="0" borderId="0" applyNumberFormat="0" applyFill="0" applyBorder="0" applyAlignment="0" applyProtection="0"/>
    <xf numFmtId="0" fontId="52" fillId="0" borderId="0" applyNumberFormat="0" applyFill="0" applyBorder="0" applyAlignment="0" applyProtection="0"/>
    <xf numFmtId="0" fontId="104" fillId="0" borderId="0" applyNumberFormat="0" applyFill="0" applyBorder="0" applyAlignment="0" applyProtection="0">
      <alignment wrapText="1"/>
    </xf>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7" fillId="0" borderId="0"/>
    <xf numFmtId="0" fontId="123" fillId="0" borderId="0" applyNumberFormat="0" applyFill="0" applyBorder="0" applyProtection="0">
      <alignment vertical="top" wrapText="1"/>
    </xf>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6" fillId="46" borderId="53" applyNumberFormat="0" applyAlignment="0" applyProtection="0"/>
    <xf numFmtId="0" fontId="66" fillId="46" borderId="53" applyNumberFormat="0" applyAlignment="0" applyProtection="0"/>
    <xf numFmtId="0" fontId="66" fillId="46" borderId="53" applyNumberFormat="0" applyAlignment="0" applyProtection="0"/>
    <xf numFmtId="0" fontId="66" fillId="46" borderId="53" applyNumberFormat="0" applyAlignment="0" applyProtection="0"/>
    <xf numFmtId="0" fontId="49" fillId="61" borderId="53" applyNumberFormat="0" applyAlignment="0" applyProtection="0"/>
    <xf numFmtId="0" fontId="49" fillId="61" borderId="5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8" fillId="60" borderId="54">
      <alignment horizontal="left"/>
    </xf>
    <xf numFmtId="0" fontId="66" fillId="65" borderId="55">
      <alignment horizontal="center"/>
      <protection locked="0"/>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81" fillId="48" borderId="53" applyNumberFormat="0" applyAlignment="0" applyProtection="0"/>
    <xf numFmtId="0" fontId="81" fillId="48" borderId="53" applyNumberFormat="0" applyAlignment="0" applyProtection="0"/>
    <xf numFmtId="0" fontId="81" fillId="48" borderId="53" applyNumberFormat="0" applyAlignment="0" applyProtection="0"/>
    <xf numFmtId="0" fontId="81" fillId="48" borderId="53" applyNumberFormat="0" applyAlignment="0" applyProtection="0"/>
    <xf numFmtId="0" fontId="47" fillId="46" borderId="53" applyNumberFormat="0" applyAlignment="0" applyProtection="0"/>
    <xf numFmtId="0" fontId="47" fillId="46" borderId="53" applyNumberFormat="0" applyAlignment="0" applyProtection="0"/>
    <xf numFmtId="10" fontId="39" fillId="68" borderId="50" applyBorder="0">
      <alignment horizontal="center"/>
      <protection locked="0"/>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1" fillId="44" borderId="56" applyNumberFormat="0" applyFont="0" applyAlignment="0" applyProtection="0"/>
    <xf numFmtId="0" fontId="87" fillId="46" borderId="57" applyNumberFormat="0" applyAlignment="0" applyProtection="0"/>
    <xf numFmtId="0" fontId="87" fillId="46" borderId="57" applyNumberFormat="0" applyAlignment="0" applyProtection="0"/>
    <xf numFmtId="0" fontId="87" fillId="46" borderId="57" applyNumberFormat="0" applyAlignment="0" applyProtection="0"/>
    <xf numFmtId="0" fontId="87" fillId="46" borderId="57" applyNumberFormat="0" applyAlignment="0" applyProtection="0"/>
    <xf numFmtId="0" fontId="48" fillId="61" borderId="57" applyNumberFormat="0" applyAlignment="0" applyProtection="0"/>
    <xf numFmtId="0" fontId="48" fillId="61" borderId="5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54" fillId="0" borderId="58" applyNumberFormat="0" applyFill="0" applyAlignment="0" applyProtection="0"/>
    <xf numFmtId="0" fontId="54" fillId="0" borderId="58"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94" fillId="0" borderId="59"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0" fontId="54" fillId="0" borderId="58" applyNumberFormat="0" applyFill="0" applyAlignment="0" applyProtection="0"/>
    <xf numFmtId="41" fontId="11" fillId="0" borderId="0" applyFont="0" applyFill="0" applyBorder="0" applyAlignment="0" applyProtection="0"/>
    <xf numFmtId="0" fontId="23" fillId="44" borderId="56" applyNumberFormat="0" applyFont="0" applyAlignment="0" applyProtection="0"/>
    <xf numFmtId="0" fontId="49" fillId="61" borderId="53" applyNumberFormat="0" applyAlignment="0" applyProtection="0"/>
    <xf numFmtId="0" fontId="108" fillId="61" borderId="53" applyNumberFormat="0" applyAlignment="0" applyProtection="0"/>
    <xf numFmtId="0" fontId="47" fillId="46" borderId="53" applyNumberFormat="0" applyAlignment="0" applyProtection="0"/>
    <xf numFmtId="0" fontId="115" fillId="46" borderId="5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8" fillId="61" borderId="57" applyNumberFormat="0" applyAlignment="0" applyProtection="0"/>
    <xf numFmtId="0" fontId="54" fillId="0" borderId="58" applyNumberFormat="0" applyFill="0" applyAlignment="0" applyProtection="0"/>
    <xf numFmtId="0" fontId="119" fillId="0" borderId="58" applyNumberFormat="0" applyFill="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3"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8" fillId="61" borderId="5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2" fillId="0" borderId="0" applyNumberFormat="0" applyFill="0" applyBorder="0" applyAlignment="0" applyProtection="0"/>
    <xf numFmtId="0" fontId="1" fillId="0" borderId="0"/>
    <xf numFmtId="0" fontId="23" fillId="38" borderId="0" applyNumberFormat="0" applyBorder="0" applyAlignment="0" applyProtection="0"/>
    <xf numFmtId="0" fontId="23" fillId="38"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23" fillId="38" borderId="0" applyNumberFormat="0" applyBorder="0" applyAlignment="0" applyProtection="0"/>
    <xf numFmtId="0" fontId="23" fillId="41"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23" fillId="39" borderId="0" applyNumberFormat="0" applyBorder="0" applyAlignment="0" applyProtection="0"/>
    <xf numFmtId="0" fontId="23" fillId="4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36" borderId="0" applyNumberFormat="0" applyBorder="0" applyAlignment="0" applyProtection="0"/>
    <xf numFmtId="0" fontId="23" fillId="40" borderId="0" applyNumberFormat="0" applyBorder="0" applyAlignment="0" applyProtection="0"/>
    <xf numFmtId="0" fontId="23" fillId="42" borderId="0" applyNumberFormat="0" applyBorder="0" applyAlignment="0" applyProtection="0"/>
    <xf numFmtId="0" fontId="23" fillId="47" borderId="0" applyNumberFormat="0" applyBorder="0" applyAlignment="0" applyProtection="0"/>
    <xf numFmtId="0" fontId="23" fillId="45" borderId="0" applyNumberFormat="0" applyBorder="0" applyAlignment="0" applyProtection="0"/>
    <xf numFmtId="0" fontId="23" fillId="40" borderId="0" applyNumberFormat="0" applyBorder="0" applyAlignment="0" applyProtection="0"/>
    <xf numFmtId="0" fontId="23" fillId="49"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9" fillId="50" borderId="0" applyNumberFormat="0" applyBorder="0" applyAlignment="0" applyProtection="0"/>
    <xf numFmtId="0" fontId="59" fillId="42" borderId="0" applyNumberFormat="0" applyBorder="0" applyAlignment="0" applyProtection="0"/>
    <xf numFmtId="0" fontId="59" fillId="47" borderId="0" applyNumberFormat="0" applyBorder="0" applyAlignment="0" applyProtection="0"/>
    <xf numFmtId="0" fontId="59" fillId="52" borderId="0" applyNumberFormat="0" applyBorder="0" applyAlignment="0" applyProtection="0"/>
    <xf numFmtId="0" fontId="59" fillId="53" borderId="0" applyNumberFormat="0" applyBorder="0" applyAlignment="0" applyProtection="0"/>
    <xf numFmtId="0" fontId="59" fillId="54" borderId="0" applyNumberFormat="0" applyBorder="0" applyAlignment="0" applyProtection="0"/>
    <xf numFmtId="0" fontId="55" fillId="50" borderId="0" applyNumberFormat="0" applyBorder="0" applyAlignment="0" applyProtection="0"/>
    <xf numFmtId="0" fontId="55" fillId="42" borderId="0" applyNumberFormat="0" applyBorder="0" applyAlignment="0" applyProtection="0"/>
    <xf numFmtId="0" fontId="55" fillId="4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9" fillId="55" borderId="0" applyNumberFormat="0" applyBorder="0" applyAlignment="0" applyProtection="0"/>
    <xf numFmtId="0" fontId="59" fillId="56" borderId="0" applyNumberFormat="0" applyBorder="0" applyAlignment="0" applyProtection="0"/>
    <xf numFmtId="0" fontId="59" fillId="57" borderId="0" applyNumberFormat="0" applyBorder="0" applyAlignment="0" applyProtection="0"/>
    <xf numFmtId="0" fontId="59" fillId="52" borderId="0" applyNumberFormat="0" applyBorder="0" applyAlignment="0" applyProtection="0"/>
    <xf numFmtId="0" fontId="59" fillId="51" borderId="0" applyNumberFormat="0" applyBorder="0" applyAlignment="0" applyProtection="0"/>
    <xf numFmtId="0" fontId="132" fillId="0" borderId="0" applyNumberFormat="0" applyBorder="0" applyProtection="0">
      <alignment horizontal="left" vertical="center" wrapText="1"/>
      <protection locked="0"/>
    </xf>
    <xf numFmtId="0" fontId="62" fillId="41" borderId="0" applyNumberFormat="0" applyBorder="0" applyAlignment="0" applyProtection="0"/>
    <xf numFmtId="0" fontId="47" fillId="46" borderId="53" applyNumberFormat="0" applyAlignment="0" applyProtection="0"/>
    <xf numFmtId="0" fontId="44" fillId="43" borderId="0" applyNumberFormat="0" applyBorder="0" applyAlignment="0" applyProtection="0"/>
    <xf numFmtId="0" fontId="133" fillId="61" borderId="53" applyNumberFormat="0" applyAlignment="0" applyProtection="0"/>
    <xf numFmtId="0" fontId="49" fillId="61" borderId="53" applyNumberFormat="0" applyAlignment="0" applyProtection="0"/>
    <xf numFmtId="0" fontId="51" fillId="62" borderId="26" applyNumberFormat="0" applyAlignment="0" applyProtection="0"/>
    <xf numFmtId="0" fontId="50" fillId="0" borderId="35" applyNumberFormat="0" applyFill="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3" fillId="0" borderId="0" applyNumberFormat="0" applyFill="0" applyBorder="0" applyAlignment="0" applyProtection="0"/>
    <xf numFmtId="206" fontId="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32" fillId="0" borderId="0" applyNumberFormat="0" applyFill="0" applyBorder="0" applyProtection="0">
      <alignment horizontal="right" vertical="center"/>
      <protection locked="0"/>
    </xf>
    <xf numFmtId="0" fontId="51" fillId="62" borderId="26" applyNumberFormat="0" applyAlignment="0" applyProtection="0"/>
    <xf numFmtId="0" fontId="43" fillId="0" borderId="0" applyNumberFormat="0" applyFill="0" applyBorder="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47" fillId="46" borderId="53" applyNumberFormat="0" applyAlignment="0" applyProtection="0"/>
    <xf numFmtId="0" fontId="52" fillId="0" borderId="0" applyNumberFormat="0" applyFill="0" applyBorder="0" applyAlignment="0" applyProtection="0"/>
    <xf numFmtId="0" fontId="74" fillId="43" borderId="0" applyNumberFormat="0" applyBorder="0" applyAlignment="0" applyProtection="0"/>
    <xf numFmtId="0" fontId="114"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21" fillId="0" borderId="0" applyNumberFormat="0" applyFill="0" applyBorder="0" applyAlignment="0" applyProtection="0">
      <alignment vertical="top"/>
      <protection locked="0"/>
    </xf>
    <xf numFmtId="0" fontId="50" fillId="0" borderId="35" applyNumberFormat="0" applyFill="0" applyAlignment="0" applyProtection="0"/>
    <xf numFmtId="0" fontId="12" fillId="0" borderId="0" applyNumberFormat="0" applyFill="0" applyBorder="0" applyAlignment="0" applyProtection="0"/>
    <xf numFmtId="0" fontId="121" fillId="0" borderId="0" applyNumberFormat="0" applyFill="0" applyBorder="0" applyAlignment="0" applyProtection="0">
      <alignment vertical="top"/>
      <protection locked="0"/>
    </xf>
    <xf numFmtId="0" fontId="45" fillId="41" borderId="0" applyNumberFormat="0" applyBorder="0" applyAlignment="0" applyProtection="0"/>
    <xf numFmtId="0" fontId="81" fillId="46" borderId="53" applyNumberFormat="0" applyAlignment="0" applyProtection="0"/>
    <xf numFmtId="3" fontId="1" fillId="74" borderId="1" applyFont="0">
      <alignment horizontal="right" vertical="center"/>
      <protection locked="0"/>
    </xf>
    <xf numFmtId="0" fontId="1" fillId="44" borderId="56" applyNumberFormat="0" applyFont="0" applyAlignment="0" applyProtection="0"/>
    <xf numFmtId="0" fontId="55"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55" fillId="51" borderId="0" applyNumberFormat="0" applyBorder="0" applyAlignment="0" applyProtection="0"/>
    <xf numFmtId="0" fontId="44" fillId="43" borderId="0" applyNumberFormat="0" applyBorder="0" applyAlignment="0" applyProtection="0"/>
    <xf numFmtId="0" fontId="48" fillId="61" borderId="64" applyNumberFormat="0" applyAlignment="0" applyProtection="0"/>
    <xf numFmtId="43" fontId="1" fillId="0" borderId="0" applyFont="0" applyFill="0" applyBorder="0" applyAlignment="0" applyProtection="0"/>
    <xf numFmtId="206" fontId="11" fillId="0" borderId="0" applyFont="0" applyFill="0" applyBorder="0" applyAlignment="0" applyProtection="0"/>
    <xf numFmtId="0" fontId="121"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35" applyNumberFormat="0" applyFill="0" applyAlignment="0" applyProtection="0"/>
    <xf numFmtId="0" fontId="53" fillId="0" borderId="0" applyNumberFormat="0" applyFill="0" applyBorder="0" applyAlignment="0" applyProtection="0"/>
    <xf numFmtId="207" fontId="1" fillId="0" borderId="0" applyFill="0" applyBorder="0" applyAlignment="0" applyProtection="0"/>
    <xf numFmtId="207"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37"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38" fillId="0" borderId="0"/>
    <xf numFmtId="0" fontId="1" fillId="0" borderId="0"/>
    <xf numFmtId="0" fontId="23" fillId="0" borderId="0"/>
    <xf numFmtId="0" fontId="23" fillId="0" borderId="0"/>
    <xf numFmtId="0" fontId="5" fillId="0" borderId="0"/>
    <xf numFmtId="0" fontId="17" fillId="0" borderId="0"/>
    <xf numFmtId="0" fontId="1" fillId="0" borderId="0"/>
    <xf numFmtId="0" fontId="1" fillId="44" borderId="56" applyNumberFormat="0" applyFont="0" applyAlignment="0" applyProtection="0"/>
    <xf numFmtId="0" fontId="23" fillId="13" borderId="22" applyNumberFormat="0" applyFont="0" applyAlignment="0" applyProtection="0"/>
    <xf numFmtId="0" fontId="87" fillId="61" borderId="64"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75" borderId="1" applyNumberFormat="0" applyFont="0" applyAlignment="0"/>
    <xf numFmtId="9" fontId="23" fillId="0" borderId="0" applyFont="0" applyFill="0" applyBorder="0" applyAlignment="0" applyProtection="0"/>
    <xf numFmtId="0" fontId="45" fillId="41" borderId="0" applyNumberFormat="0" applyBorder="0" applyAlignment="0" applyProtection="0"/>
    <xf numFmtId="0" fontId="48" fillId="61" borderId="64" applyNumberFormat="0" applyAlignment="0" applyProtection="0"/>
    <xf numFmtId="40" fontId="23" fillId="76" borderId="1"/>
    <xf numFmtId="40" fontId="11" fillId="76" borderId="1"/>
    <xf numFmtId="40" fontId="23" fillId="77" borderId="1"/>
    <xf numFmtId="40" fontId="11" fillId="77" borderId="1"/>
    <xf numFmtId="49" fontId="139" fillId="78" borderId="65">
      <alignment horizontal="center"/>
    </xf>
    <xf numFmtId="49" fontId="1" fillId="78" borderId="65">
      <alignment horizontal="center"/>
    </xf>
    <xf numFmtId="49" fontId="140" fillId="0" borderId="0"/>
    <xf numFmtId="0" fontId="23" fillId="79" borderId="1"/>
    <xf numFmtId="0" fontId="11" fillId="79" borderId="1"/>
    <xf numFmtId="0" fontId="23" fillId="76" borderId="1"/>
    <xf numFmtId="0" fontId="11" fillId="76" borderId="1"/>
    <xf numFmtId="40" fontId="23" fillId="76" borderId="1"/>
    <xf numFmtId="40" fontId="11" fillId="76" borderId="1"/>
    <xf numFmtId="40" fontId="23" fillId="76" borderId="1"/>
    <xf numFmtId="40" fontId="11" fillId="76" borderId="1"/>
    <xf numFmtId="40" fontId="23" fillId="77" borderId="1"/>
    <xf numFmtId="40" fontId="11" fillId="77" borderId="1"/>
    <xf numFmtId="49" fontId="139" fillId="80" borderId="65">
      <alignment vertical="center"/>
    </xf>
    <xf numFmtId="49" fontId="1" fillId="78" borderId="65">
      <alignment vertical="center"/>
    </xf>
    <xf numFmtId="49" fontId="1" fillId="0" borderId="0">
      <alignment horizontal="right"/>
    </xf>
    <xf numFmtId="40" fontId="23" fillId="81" borderId="1"/>
    <xf numFmtId="40" fontId="11" fillId="81" borderId="1"/>
    <xf numFmtId="40" fontId="23" fillId="82" borderId="1"/>
    <xf numFmtId="40" fontId="11" fillId="82" borderId="1"/>
    <xf numFmtId="0" fontId="46" fillId="48" borderId="0" applyNumberFormat="0" applyBorder="0" applyAlignment="0" applyProtection="0"/>
    <xf numFmtId="3" fontId="1" fillId="2" borderId="1" applyFont="0">
      <alignment horizontal="right" vertical="center"/>
    </xf>
    <xf numFmtId="0" fontId="1" fillId="0" borderId="0"/>
    <xf numFmtId="0" fontId="23" fillId="0" borderId="0"/>
    <xf numFmtId="0" fontId="1" fillId="0" borderId="0"/>
    <xf numFmtId="0" fontId="17" fillId="0" borderId="0"/>
    <xf numFmtId="0" fontId="23" fillId="0" borderId="0"/>
    <xf numFmtId="0" fontId="49" fillId="61" borderId="66" applyNumberFormat="0" applyAlignment="0" applyProtection="0"/>
    <xf numFmtId="0" fontId="132" fillId="0" borderId="0" applyNumberFormat="0" applyFont="0" applyFill="0" applyBorder="0" applyAlignment="0" applyProtection="0">
      <alignment horizontal="left" vertical="top" wrapText="1"/>
      <protection locked="0"/>
    </xf>
    <xf numFmtId="0" fontId="52" fillId="0" borderId="0" applyNumberFormat="0" applyFill="0" applyBorder="0" applyAlignment="0" applyProtection="0"/>
    <xf numFmtId="0" fontId="53" fillId="0" borderId="0" applyNumberFormat="0" applyFill="0" applyBorder="0" applyAlignment="0" applyProtection="0"/>
    <xf numFmtId="0" fontId="2" fillId="0" borderId="29" applyAlignment="0">
      <alignment horizontal="left" vertical="top" wrapText="1"/>
      <protection locked="0"/>
    </xf>
    <xf numFmtId="0" fontId="40" fillId="0" borderId="0" applyNumberFormat="0" applyFill="0" applyBorder="0" applyAlignment="0" applyProtection="0"/>
    <xf numFmtId="0" fontId="41" fillId="0" borderId="29" applyNumberFormat="0" applyFill="0" applyAlignment="0" applyProtection="0"/>
    <xf numFmtId="0" fontId="42" fillId="0" borderId="31" applyNumberFormat="0" applyFill="0" applyAlignment="0" applyProtection="0"/>
    <xf numFmtId="0" fontId="43" fillId="0" borderId="33" applyNumberFormat="0" applyFill="0" applyAlignment="0" applyProtection="0"/>
    <xf numFmtId="0" fontId="40" fillId="0" borderId="0" applyNumberFormat="0" applyFill="0" applyBorder="0" applyAlignment="0" applyProtection="0"/>
    <xf numFmtId="0" fontId="94" fillId="0" borderId="67" applyNumberFormat="0" applyFill="0" applyAlignment="0" applyProtection="0"/>
    <xf numFmtId="208" fontId="11" fillId="0" borderId="0" applyFont="0" applyFill="0" applyBorder="0" applyAlignment="0" applyProtection="0"/>
    <xf numFmtId="208" fontId="1" fillId="0" borderId="0" applyFont="0" applyFill="0" applyBorder="0" applyAlignment="0" applyProtection="0">
      <alignment vertical="center"/>
    </xf>
    <xf numFmtId="0" fontId="54" fillId="0" borderId="67" applyNumberFormat="0" applyFill="0" applyAlignment="0" applyProtection="0"/>
    <xf numFmtId="0" fontId="12" fillId="0" borderId="0" applyNumberFormat="0" applyFill="0" applyBorder="0" applyAlignment="0" applyProtection="0"/>
    <xf numFmtId="49" fontId="139" fillId="80" borderId="68">
      <alignment vertical="center"/>
    </xf>
    <xf numFmtId="206" fontId="11" fillId="0" borderId="0" applyFont="0" applyFill="0" applyBorder="0" applyAlignment="0" applyProtection="0"/>
    <xf numFmtId="0" fontId="47" fillId="46" borderId="69" applyNumberFormat="0" applyAlignment="0" applyProtection="0"/>
    <xf numFmtId="0" fontId="133" fillId="61" borderId="69" applyNumberFormat="0" applyAlignment="0" applyProtection="0"/>
    <xf numFmtId="0" fontId="49" fillId="61" borderId="69" applyNumberFormat="0" applyAlignment="0" applyProtection="0"/>
    <xf numFmtId="0" fontId="47" fillId="46" borderId="69" applyNumberFormat="0" applyAlignment="0" applyProtection="0"/>
    <xf numFmtId="3" fontId="1" fillId="67" borderId="70" applyFont="0" applyProtection="0">
      <alignment horizontal="right" vertical="center"/>
    </xf>
    <xf numFmtId="0" fontId="1" fillId="67" borderId="71" applyNumberFormat="0" applyFont="0" applyBorder="0" applyProtection="0">
      <alignment horizontal="left" vertical="center"/>
    </xf>
    <xf numFmtId="0" fontId="81" fillId="46" borderId="69" applyNumberFormat="0" applyAlignment="0" applyProtection="0"/>
    <xf numFmtId="3" fontId="1" fillId="74" borderId="70" applyFont="0">
      <alignment horizontal="right" vertical="center"/>
      <protection locked="0"/>
    </xf>
    <xf numFmtId="0" fontId="1" fillId="44" borderId="72" applyNumberFormat="0" applyFont="0" applyAlignment="0" applyProtection="0"/>
    <xf numFmtId="0" fontId="48" fillId="61" borderId="7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72" applyNumberFormat="0" applyFont="0" applyAlignment="0" applyProtection="0"/>
    <xf numFmtId="0" fontId="87" fillId="61" borderId="73" applyNumberFormat="0" applyAlignment="0" applyProtection="0"/>
    <xf numFmtId="0" fontId="1" fillId="75" borderId="70" applyNumberFormat="0" applyFont="0" applyAlignment="0"/>
    <xf numFmtId="0" fontId="48" fillId="61" borderId="73" applyNumberFormat="0" applyAlignment="0" applyProtection="0"/>
    <xf numFmtId="40" fontId="23" fillId="76" borderId="70"/>
    <xf numFmtId="40" fontId="11" fillId="76" borderId="70"/>
    <xf numFmtId="40" fontId="23" fillId="77" borderId="70"/>
    <xf numFmtId="40" fontId="11" fillId="77" borderId="70"/>
    <xf numFmtId="49" fontId="139" fillId="78" borderId="68">
      <alignment horizontal="center"/>
    </xf>
    <xf numFmtId="49" fontId="1" fillId="78" borderId="68">
      <alignment horizontal="center"/>
    </xf>
    <xf numFmtId="0" fontId="23" fillId="79" borderId="70"/>
    <xf numFmtId="0" fontId="11" fillId="79" borderId="70"/>
    <xf numFmtId="0" fontId="23" fillId="76" borderId="70"/>
    <xf numFmtId="0" fontId="11" fillId="76" borderId="70"/>
    <xf numFmtId="40" fontId="23" fillId="76" borderId="70"/>
    <xf numFmtId="40" fontId="11" fillId="76" borderId="70"/>
    <xf numFmtId="40" fontId="23" fillId="76" borderId="70"/>
    <xf numFmtId="40" fontId="11" fillId="76" borderId="70"/>
    <xf numFmtId="40" fontId="23" fillId="77" borderId="70"/>
    <xf numFmtId="40" fontId="11" fillId="77" borderId="70"/>
    <xf numFmtId="49" fontId="1" fillId="78" borderId="68">
      <alignment vertical="center"/>
    </xf>
    <xf numFmtId="40" fontId="23" fillId="81" borderId="70"/>
    <xf numFmtId="40" fontId="11" fillId="81" borderId="70"/>
    <xf numFmtId="40" fontId="23" fillId="82" borderId="70"/>
    <xf numFmtId="40" fontId="11" fillId="82" borderId="70"/>
    <xf numFmtId="3" fontId="1" fillId="2" borderId="70" applyFont="0">
      <alignment horizontal="right" vertical="center"/>
    </xf>
    <xf numFmtId="0" fontId="49" fillId="61" borderId="69" applyNumberFormat="0" applyAlignment="0" applyProtection="0"/>
    <xf numFmtId="0" fontId="94" fillId="0" borderId="74" applyNumberFormat="0" applyFill="0" applyAlignment="0" applyProtection="0"/>
    <xf numFmtId="0" fontId="54" fillId="0" borderId="74" applyNumberFormat="0" applyFill="0" applyAlignment="0" applyProtection="0"/>
    <xf numFmtId="0" fontId="1" fillId="0" borderId="0">
      <alignment vertical="center"/>
    </xf>
    <xf numFmtId="0" fontId="3" fillId="2" borderId="71" applyFont="0" applyBorder="0">
      <alignment horizontal="center" wrapText="1"/>
    </xf>
    <xf numFmtId="0" fontId="11" fillId="0" borderId="0"/>
    <xf numFmtId="3" fontId="1" fillId="4" borderId="70" applyFont="0">
      <alignment horizontal="right" vertical="center"/>
      <protection locked="0"/>
    </xf>
    <xf numFmtId="43" fontId="124" fillId="0" borderId="0" applyFont="0" applyFill="0" applyBorder="0" applyAlignment="0" applyProtection="0"/>
  </cellStyleXfs>
  <cellXfs count="197">
    <xf numFmtId="0" fontId="0" fillId="0" borderId="0" xfId="0"/>
    <xf numFmtId="0" fontId="0" fillId="0" borderId="0" xfId="0" applyAlignment="1">
      <alignment horizontal="center" vertical="center"/>
    </xf>
    <xf numFmtId="0" fontId="0" fillId="0" borderId="0" xfId="0" applyAlignment="1">
      <alignment horizontal="center"/>
    </xf>
    <xf numFmtId="0" fontId="7" fillId="0" borderId="0" xfId="0" applyFont="1"/>
    <xf numFmtId="0" fontId="9" fillId="0" borderId="0" xfId="0" applyFont="1"/>
    <xf numFmtId="0" fontId="6" fillId="0" borderId="0" xfId="0" applyFont="1"/>
    <xf numFmtId="0" fontId="13" fillId="5" borderId="0" xfId="0" applyFont="1" applyFill="1" applyAlignment="1">
      <alignment vertical="center" wrapText="1"/>
    </xf>
    <xf numFmtId="0" fontId="0" fillId="6" borderId="0" xfId="0" applyFill="1"/>
    <xf numFmtId="0" fontId="0" fillId="6" borderId="0" xfId="0" applyFill="1" applyAlignment="1">
      <alignment wrapText="1"/>
    </xf>
    <xf numFmtId="0" fontId="10" fillId="0" borderId="0" xfId="0" applyFont="1"/>
    <xf numFmtId="0" fontId="16" fillId="0" borderId="0" xfId="0" applyFont="1"/>
    <xf numFmtId="0" fontId="16" fillId="0" borderId="0" xfId="0" applyFont="1" applyAlignment="1">
      <alignment horizontal="center"/>
    </xf>
    <xf numFmtId="0" fontId="22" fillId="0" borderId="0" xfId="0" applyFont="1" applyAlignment="1">
      <alignment horizontal="center" wrapText="1"/>
    </xf>
    <xf numFmtId="0" fontId="6" fillId="6" borderId="0" xfId="0" applyFont="1" applyFill="1"/>
    <xf numFmtId="0" fontId="126" fillId="6" borderId="0" xfId="0" applyFont="1" applyFill="1"/>
    <xf numFmtId="0" fontId="126" fillId="0" borderId="0" xfId="0" applyFont="1"/>
    <xf numFmtId="0" fontId="18" fillId="6" borderId="0" xfId="0" applyFont="1" applyFill="1" applyAlignment="1">
      <alignment vertical="center"/>
    </xf>
    <xf numFmtId="0" fontId="7"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7" fillId="5" borderId="6"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0" borderId="0" xfId="0" applyFont="1" applyAlignment="1">
      <alignment vertical="center" wrapText="1"/>
    </xf>
    <xf numFmtId="0" fontId="7" fillId="5" borderId="4" xfId="0" applyFont="1" applyFill="1" applyBorder="1" applyAlignment="1">
      <alignment vertical="center" wrapText="1"/>
    </xf>
    <xf numFmtId="0" fontId="7" fillId="5" borderId="0" xfId="0" applyFont="1" applyFill="1" applyAlignment="1">
      <alignment vertical="center" wrapText="1"/>
    </xf>
    <xf numFmtId="0" fontId="10" fillId="6" borderId="0" xfId="0" applyFont="1" applyFill="1" applyAlignment="1">
      <alignment vertical="center" wrapText="1"/>
    </xf>
    <xf numFmtId="3" fontId="6" fillId="0" borderId="6" xfId="0" applyNumberFormat="1" applyFont="1" applyBorder="1" applyAlignment="1">
      <alignment vertical="center"/>
    </xf>
    <xf numFmtId="0" fontId="0" fillId="6" borderId="0" xfId="0" applyFill="1" applyAlignment="1">
      <alignment vertical="center"/>
    </xf>
    <xf numFmtId="0" fontId="0" fillId="6" borderId="5" xfId="0" applyFill="1" applyBorder="1"/>
    <xf numFmtId="0" fontId="7" fillId="6" borderId="0" xfId="0" applyFont="1" applyFill="1" applyAlignment="1">
      <alignment wrapText="1"/>
    </xf>
    <xf numFmtId="0" fontId="0" fillId="6" borderId="0" xfId="0" applyFill="1" applyAlignment="1">
      <alignment horizontal="center" vertical="center"/>
    </xf>
    <xf numFmtId="205" fontId="0" fillId="6" borderId="0" xfId="0" applyNumberFormat="1" applyFill="1"/>
    <xf numFmtId="205" fontId="0" fillId="0" borderId="0" xfId="0" applyNumberFormat="1"/>
    <xf numFmtId="0" fontId="131" fillId="6" borderId="0" xfId="0" applyFont="1" applyFill="1" applyAlignment="1">
      <alignment horizontal="right"/>
    </xf>
    <xf numFmtId="0" fontId="131" fillId="6" borderId="0" xfId="0" applyFont="1" applyFill="1" applyAlignment="1">
      <alignment wrapText="1"/>
    </xf>
    <xf numFmtId="0" fontId="0" fillId="6" borderId="61" xfId="0" applyFill="1" applyBorder="1" applyAlignment="1">
      <alignment horizontal="left" indent="2"/>
    </xf>
    <xf numFmtId="0" fontId="0" fillId="6" borderId="60" xfId="0" applyFill="1" applyBorder="1" applyAlignment="1">
      <alignment horizontal="left" indent="2"/>
    </xf>
    <xf numFmtId="0" fontId="0" fillId="6" borderId="60" xfId="0" applyFill="1" applyBorder="1" applyAlignment="1">
      <alignment horizontal="right"/>
    </xf>
    <xf numFmtId="0" fontId="0" fillId="6" borderId="61" xfId="0" applyFill="1" applyBorder="1" applyAlignment="1">
      <alignment horizontal="right"/>
    </xf>
    <xf numFmtId="0" fontId="9" fillId="6" borderId="0" xfId="0" applyFont="1" applyFill="1" applyAlignment="1">
      <alignment wrapText="1"/>
    </xf>
    <xf numFmtId="49" fontId="7" fillId="6" borderId="62" xfId="3059" applyNumberFormat="1" applyFont="1" applyFill="1" applyBorder="1" applyAlignment="1">
      <alignment vertical="center"/>
    </xf>
    <xf numFmtId="202" fontId="0" fillId="0" borderId="0" xfId="0" applyNumberFormat="1"/>
    <xf numFmtId="186" fontId="0" fillId="0" borderId="9" xfId="0" applyNumberFormat="1" applyBorder="1" applyAlignment="1">
      <alignment horizontal="right" vertical="center"/>
    </xf>
    <xf numFmtId="0" fontId="0" fillId="6" borderId="0" xfId="0" applyFill="1" applyAlignment="1">
      <alignment horizontal="left"/>
    </xf>
    <xf numFmtId="205" fontId="0" fillId="6" borderId="0" xfId="0" applyNumberFormat="1" applyFill="1" applyAlignment="1">
      <alignment horizontal="left"/>
    </xf>
    <xf numFmtId="0" fontId="0" fillId="6" borderId="6" xfId="0" applyFill="1" applyBorder="1" applyAlignment="1">
      <alignment vertical="center"/>
    </xf>
    <xf numFmtId="0" fontId="130" fillId="6" borderId="6" xfId="3059" applyFont="1" applyFill="1" applyBorder="1" applyAlignment="1">
      <alignment horizontal="center" vertical="center"/>
    </xf>
    <xf numFmtId="0" fontId="7" fillId="6" borderId="0" xfId="0" applyFont="1" applyFill="1" applyAlignment="1">
      <alignment vertical="top" wrapText="1"/>
    </xf>
    <xf numFmtId="0" fontId="128" fillId="6" borderId="0" xfId="0" applyFont="1" applyFill="1"/>
    <xf numFmtId="0" fontId="125" fillId="6" borderId="0" xfId="0" applyFont="1" applyFill="1"/>
    <xf numFmtId="0" fontId="33" fillId="72" borderId="46" xfId="0" applyFont="1" applyFill="1" applyBorder="1" applyAlignment="1">
      <alignment horizontal="center"/>
    </xf>
    <xf numFmtId="0" fontId="33" fillId="72" borderId="47" xfId="0" applyFont="1" applyFill="1" applyBorder="1" applyAlignment="1">
      <alignment horizontal="center"/>
    </xf>
    <xf numFmtId="0" fontId="8" fillId="6" borderId="0" xfId="0" applyFont="1" applyFill="1"/>
    <xf numFmtId="0" fontId="7" fillId="6" borderId="0" xfId="0" applyFont="1" applyFill="1" applyAlignment="1">
      <alignment horizontal="left" vertical="top" wrapText="1"/>
    </xf>
    <xf numFmtId="0" fontId="7" fillId="0" borderId="70" xfId="0" applyFont="1" applyBorder="1" applyAlignment="1">
      <alignment horizontal="left" vertical="center" wrapText="1" indent="1"/>
    </xf>
    <xf numFmtId="15" fontId="0" fillId="6" borderId="75" xfId="0" quotePrefix="1" applyNumberFormat="1" applyFill="1" applyBorder="1" applyAlignment="1">
      <alignment horizontal="right"/>
    </xf>
    <xf numFmtId="0" fontId="127" fillId="72" borderId="70" xfId="0" applyFont="1" applyFill="1" applyBorder="1" applyAlignment="1">
      <alignment horizontal="left"/>
    </xf>
    <xf numFmtId="0" fontId="0" fillId="6" borderId="70" xfId="0" applyFill="1" applyBorder="1" applyAlignment="1">
      <alignment horizontal="left" indent="2"/>
    </xf>
    <xf numFmtId="0" fontId="0" fillId="6" borderId="70" xfId="0" applyFill="1" applyBorder="1" applyAlignment="1">
      <alignment horizontal="right"/>
    </xf>
    <xf numFmtId="0" fontId="0" fillId="0" borderId="70" xfId="0" applyBorder="1"/>
    <xf numFmtId="0" fontId="0" fillId="6" borderId="70" xfId="0" applyFill="1" applyBorder="1" applyAlignment="1">
      <alignment vertical="center"/>
    </xf>
    <xf numFmtId="0" fontId="130" fillId="6" borderId="70" xfId="3059" applyFont="1" applyFill="1" applyBorder="1" applyAlignment="1">
      <alignment horizontal="center" vertical="center"/>
    </xf>
    <xf numFmtId="0" fontId="33" fillId="72" borderId="70" xfId="0" applyFont="1" applyFill="1" applyBorder="1" applyAlignment="1">
      <alignment horizontal="center" vertical="center" wrapText="1"/>
    </xf>
    <xf numFmtId="49" fontId="33" fillId="72" borderId="70" xfId="0" applyNumberFormat="1" applyFont="1" applyFill="1" applyBorder="1" applyAlignment="1">
      <alignment horizontal="center" vertical="center" wrapText="1"/>
    </xf>
    <xf numFmtId="0" fontId="14" fillId="73" borderId="70" xfId="0" applyFont="1" applyFill="1" applyBorder="1" applyAlignment="1">
      <alignment horizontal="center" vertical="center" wrapText="1"/>
    </xf>
    <xf numFmtId="0" fontId="10" fillId="73" borderId="70" xfId="0" applyFont="1" applyFill="1" applyBorder="1" applyAlignment="1">
      <alignment vertical="center" wrapText="1"/>
    </xf>
    <xf numFmtId="202" fontId="10" fillId="73" borderId="70" xfId="2891" applyNumberFormat="1" applyFont="1" applyFill="1" applyBorder="1" applyAlignment="1" applyProtection="1">
      <alignment horizontal="center" vertical="center" wrapText="1"/>
      <protection locked="0"/>
    </xf>
    <xf numFmtId="202" fontId="10" fillId="73" borderId="70" xfId="2891" applyNumberFormat="1" applyFont="1" applyFill="1" applyBorder="1" applyAlignment="1">
      <alignment vertical="center" wrapText="1"/>
    </xf>
    <xf numFmtId="0" fontId="13" fillId="0" borderId="70" xfId="0" applyFont="1" applyBorder="1" applyAlignment="1">
      <alignment horizontal="center" vertical="center" wrapText="1"/>
    </xf>
    <xf numFmtId="202" fontId="7" fillId="0" borderId="70" xfId="2891" applyNumberFormat="1" applyFont="1" applyBorder="1" applyAlignment="1">
      <alignment horizontal="left" vertical="center" wrapText="1" indent="1"/>
    </xf>
    <xf numFmtId="202" fontId="7" fillId="0" borderId="70" xfId="2891" applyNumberFormat="1" applyFont="1" applyFill="1" applyBorder="1" applyAlignment="1" applyProtection="1">
      <alignment horizontal="center" vertical="center" wrapText="1"/>
      <protection locked="0"/>
    </xf>
    <xf numFmtId="0" fontId="124" fillId="0" borderId="70" xfId="0" applyFont="1" applyBorder="1" applyAlignment="1">
      <alignment horizontal="left" vertical="center" wrapText="1" indent="1"/>
    </xf>
    <xf numFmtId="0" fontId="7" fillId="0" borderId="70" xfId="0" applyFont="1" applyBorder="1" applyAlignment="1">
      <alignment horizontal="center" vertical="center" wrapText="1"/>
    </xf>
    <xf numFmtId="49" fontId="127" fillId="72" borderId="70" xfId="0" applyNumberFormat="1" applyFont="1" applyFill="1" applyBorder="1" applyAlignment="1">
      <alignment horizontal="center"/>
    </xf>
    <xf numFmtId="0" fontId="13" fillId="0" borderId="70" xfId="0" applyFont="1" applyBorder="1" applyAlignment="1">
      <alignment vertical="center" wrapText="1"/>
    </xf>
    <xf numFmtId="202" fontId="13" fillId="0" borderId="70" xfId="2891" applyNumberFormat="1" applyFont="1" applyBorder="1" applyAlignment="1">
      <alignment horizontal="center" vertical="center" wrapText="1"/>
    </xf>
    <xf numFmtId="3" fontId="0" fillId="0" borderId="70" xfId="0" applyNumberFormat="1" applyBorder="1" applyAlignment="1">
      <alignment horizontal="right"/>
    </xf>
    <xf numFmtId="3" fontId="7" fillId="0" borderId="70" xfId="0" applyNumberFormat="1" applyFont="1" applyBorder="1" applyAlignment="1">
      <alignment horizontal="right"/>
    </xf>
    <xf numFmtId="3" fontId="13" fillId="0" borderId="70" xfId="2891" applyNumberFormat="1" applyFont="1" applyBorder="1" applyAlignment="1">
      <alignment horizontal="right" vertical="center" wrapText="1"/>
    </xf>
    <xf numFmtId="203" fontId="13" fillId="0" borderId="70" xfId="2891" applyNumberFormat="1" applyFont="1" applyBorder="1" applyAlignment="1">
      <alignment horizontal="center" vertical="center" wrapText="1"/>
    </xf>
    <xf numFmtId="0" fontId="13" fillId="6" borderId="70" xfId="0" applyFont="1" applyFill="1" applyBorder="1" applyAlignment="1">
      <alignment horizontal="center" vertical="center" wrapText="1"/>
    </xf>
    <xf numFmtId="0" fontId="7" fillId="6" borderId="70" xfId="0" applyFont="1" applyFill="1" applyBorder="1" applyAlignment="1">
      <alignment vertical="center" wrapText="1"/>
    </xf>
    <xf numFmtId="204" fontId="13" fillId="0" borderId="70" xfId="0" applyNumberFormat="1" applyFont="1" applyBorder="1" applyAlignment="1">
      <alignment horizontal="right" vertical="center" wrapText="1"/>
    </xf>
    <xf numFmtId="0" fontId="7" fillId="0" borderId="70" xfId="0" applyFont="1" applyBorder="1" applyAlignment="1">
      <alignment vertical="center" wrapText="1"/>
    </xf>
    <xf numFmtId="203" fontId="7" fillId="0" borderId="70" xfId="2891" applyNumberFormat="1" applyFont="1" applyBorder="1" applyAlignment="1">
      <alignment horizontal="center" vertical="center" wrapText="1"/>
    </xf>
    <xf numFmtId="0" fontId="7" fillId="0" borderId="70" xfId="0" applyFont="1" applyBorder="1" applyAlignment="1">
      <alignment horizontal="justify" vertical="center" wrapText="1"/>
    </xf>
    <xf numFmtId="202" fontId="7" fillId="0" borderId="70" xfId="2891" applyNumberFormat="1" applyFont="1" applyBorder="1" applyAlignment="1">
      <alignment horizontal="center" vertical="center" wrapText="1"/>
    </xf>
    <xf numFmtId="3" fontId="7" fillId="0" borderId="70" xfId="2891" applyNumberFormat="1" applyFont="1" applyBorder="1" applyAlignment="1">
      <alignment horizontal="right" vertical="center" wrapText="1"/>
    </xf>
    <xf numFmtId="205" fontId="7" fillId="0" borderId="70" xfId="2891" applyNumberFormat="1" applyFont="1" applyBorder="1" applyAlignment="1">
      <alignment horizontal="right" vertical="center" wrapText="1"/>
    </xf>
    <xf numFmtId="0" fontId="7" fillId="6" borderId="70" xfId="0" applyFont="1" applyFill="1" applyBorder="1" applyAlignment="1">
      <alignment horizontal="center" vertical="center" wrapText="1"/>
    </xf>
    <xf numFmtId="43" fontId="7" fillId="0" borderId="70" xfId="2891" applyFont="1" applyBorder="1" applyAlignment="1">
      <alignment horizontal="center" vertical="center" wrapText="1"/>
    </xf>
    <xf numFmtId="0" fontId="7" fillId="6" borderId="71" xfId="0" applyFont="1" applyFill="1" applyBorder="1" applyAlignment="1">
      <alignment vertical="center" wrapText="1"/>
    </xf>
    <xf numFmtId="204" fontId="0" fillId="0" borderId="70" xfId="2892" applyNumberFormat="1" applyFont="1" applyBorder="1" applyAlignment="1">
      <alignment horizontal="right"/>
    </xf>
    <xf numFmtId="0" fontId="13" fillId="0" borderId="70" xfId="0" applyFont="1" applyBorder="1" applyAlignment="1">
      <alignment horizontal="justify" vertical="center" wrapText="1"/>
    </xf>
    <xf numFmtId="204" fontId="7" fillId="0" borderId="70" xfId="2892" applyNumberFormat="1" applyFont="1" applyBorder="1" applyAlignment="1">
      <alignment horizontal="right"/>
    </xf>
    <xf numFmtId="186" fontId="6" fillId="71" borderId="70" xfId="0" applyNumberFormat="1" applyFont="1" applyFill="1" applyBorder="1" applyAlignment="1">
      <alignment vertical="center"/>
    </xf>
    <xf numFmtId="186" fontId="0" fillId="71" borderId="70" xfId="0" applyNumberFormat="1" applyFill="1" applyBorder="1"/>
    <xf numFmtId="0" fontId="10" fillId="0" borderId="70" xfId="0" applyFont="1" applyBorder="1" applyAlignment="1">
      <alignment horizontal="center" vertical="center"/>
    </xf>
    <xf numFmtId="0" fontId="10" fillId="0" borderId="70" xfId="0" applyFont="1" applyBorder="1" applyAlignment="1">
      <alignment horizontal="center" vertical="center" wrapText="1"/>
    </xf>
    <xf numFmtId="0" fontId="10" fillId="0" borderId="70" xfId="0" applyFont="1" applyBorder="1" applyAlignment="1">
      <alignment vertical="center" wrapText="1"/>
    </xf>
    <xf numFmtId="0" fontId="0" fillId="6" borderId="70" xfId="0" applyFill="1" applyBorder="1" applyAlignment="1">
      <alignment horizontal="center" vertical="center" wrapText="1"/>
    </xf>
    <xf numFmtId="0" fontId="7" fillId="6" borderId="70" xfId="0" applyFont="1" applyFill="1" applyBorder="1" applyAlignment="1">
      <alignment horizontal="center" vertical="center"/>
    </xf>
    <xf numFmtId="0" fontId="13" fillId="5" borderId="70" xfId="0" applyFont="1" applyFill="1" applyBorder="1" applyAlignment="1">
      <alignment vertical="center" wrapText="1"/>
    </xf>
    <xf numFmtId="49" fontId="0" fillId="0" borderId="70" xfId="0" applyNumberFormat="1" applyBorder="1" applyAlignment="1">
      <alignment horizontal="center" vertical="center" wrapText="1"/>
    </xf>
    <xf numFmtId="49" fontId="7" fillId="0" borderId="70" xfId="0" applyNumberFormat="1" applyFont="1" applyBorder="1" applyAlignment="1">
      <alignment horizontal="center" vertical="center" wrapText="1"/>
    </xf>
    <xf numFmtId="0" fontId="0" fillId="0" borderId="75" xfId="0" applyBorder="1"/>
    <xf numFmtId="0" fontId="13" fillId="5" borderId="75" xfId="0" applyFont="1" applyFill="1" applyBorder="1" applyAlignment="1">
      <alignment vertical="center" wrapText="1"/>
    </xf>
    <xf numFmtId="0" fontId="0" fillId="5" borderId="75" xfId="0" applyFill="1" applyBorder="1" applyAlignment="1">
      <alignment vertical="center" wrapText="1"/>
    </xf>
    <xf numFmtId="0" fontId="7" fillId="5" borderId="71" xfId="0" applyFont="1" applyFill="1" applyBorder="1" applyAlignment="1">
      <alignment horizontal="center" vertical="center" wrapText="1"/>
    </xf>
    <xf numFmtId="0" fontId="7" fillId="0" borderId="71" xfId="0" applyFont="1" applyBorder="1" applyAlignment="1">
      <alignment vertical="center" wrapText="1"/>
    </xf>
    <xf numFmtId="202" fontId="7" fillId="5" borderId="70" xfId="2891" applyNumberFormat="1" applyFont="1" applyFill="1" applyBorder="1" applyAlignment="1">
      <alignment vertical="center" wrapText="1"/>
    </xf>
    <xf numFmtId="0" fontId="7" fillId="5" borderId="70" xfId="0" applyFont="1" applyFill="1" applyBorder="1" applyAlignment="1">
      <alignment horizontal="center" vertical="center" wrapText="1"/>
    </xf>
    <xf numFmtId="3" fontId="0" fillId="0" borderId="70" xfId="0" applyNumberFormat="1" applyBorder="1" applyAlignment="1">
      <alignment vertical="center"/>
    </xf>
    <xf numFmtId="0" fontId="7" fillId="5" borderId="75" xfId="0" applyFont="1" applyFill="1" applyBorder="1" applyAlignment="1">
      <alignment horizontal="center" vertical="center" wrapText="1"/>
    </xf>
    <xf numFmtId="0" fontId="7" fillId="5" borderId="77" xfId="0" applyFont="1" applyFill="1" applyBorder="1" applyAlignment="1">
      <alignment vertical="center" wrapText="1"/>
    </xf>
    <xf numFmtId="0" fontId="7" fillId="5" borderId="70" xfId="0" applyFont="1" applyFill="1" applyBorder="1" applyAlignment="1">
      <alignment vertical="center" wrapText="1"/>
    </xf>
    <xf numFmtId="186" fontId="0" fillId="0" borderId="70" xfId="0" applyNumberFormat="1" applyBorder="1" applyAlignment="1">
      <alignment vertical="center"/>
    </xf>
    <xf numFmtId="186" fontId="0" fillId="0" borderId="70" xfId="0" applyNumberFormat="1" applyBorder="1" applyAlignment="1">
      <alignment horizontal="center" vertical="center"/>
    </xf>
    <xf numFmtId="0" fontId="10" fillId="6" borderId="70" xfId="0" applyFont="1" applyFill="1" applyBorder="1" applyAlignment="1">
      <alignment horizontal="center" vertical="center" wrapText="1"/>
    </xf>
    <xf numFmtId="3" fontId="6" fillId="6" borderId="70" xfId="0" applyNumberFormat="1" applyFont="1" applyFill="1" applyBorder="1"/>
    <xf numFmtId="186" fontId="6" fillId="0" borderId="70" xfId="0" applyNumberFormat="1" applyFont="1" applyBorder="1" applyAlignment="1">
      <alignment vertical="center"/>
    </xf>
    <xf numFmtId="186" fontId="6" fillId="71" borderId="70" xfId="0" applyNumberFormat="1" applyFont="1" applyFill="1" applyBorder="1" applyAlignment="1">
      <alignment horizontal="center" vertical="center"/>
    </xf>
    <xf numFmtId="186" fontId="0" fillId="0" borderId="75" xfId="0" applyNumberFormat="1" applyBorder="1" applyAlignment="1">
      <alignment horizontal="center" vertical="center"/>
    </xf>
    <xf numFmtId="3" fontId="6" fillId="0" borderId="70" xfId="0" applyNumberFormat="1" applyFont="1" applyBorder="1" applyAlignment="1">
      <alignment vertical="center"/>
    </xf>
    <xf numFmtId="3" fontId="6" fillId="0" borderId="75" xfId="0" applyNumberFormat="1" applyFont="1" applyBorder="1" applyAlignment="1">
      <alignment vertical="center"/>
    </xf>
    <xf numFmtId="0" fontId="7" fillId="5" borderId="75" xfId="0" applyFont="1" applyFill="1" applyBorder="1" applyAlignment="1">
      <alignment vertical="center" wrapText="1"/>
    </xf>
    <xf numFmtId="0" fontId="10" fillId="0" borderId="70" xfId="0" applyFont="1" applyBorder="1" applyAlignment="1">
      <alignment vertical="center"/>
    </xf>
    <xf numFmtId="204" fontId="6" fillId="0" borderId="70" xfId="2892" applyNumberFormat="1" applyFont="1" applyBorder="1" applyAlignment="1">
      <alignment vertical="center"/>
    </xf>
    <xf numFmtId="0" fontId="127" fillId="72" borderId="71" xfId="144" applyFont="1" applyFill="1" applyBorder="1" applyAlignment="1">
      <alignment horizontal="center" vertical="top"/>
    </xf>
    <xf numFmtId="0" fontId="0" fillId="6" borderId="0" xfId="0" applyFill="1" applyBorder="1" applyAlignment="1">
      <alignment horizontal="left" indent="2"/>
    </xf>
    <xf numFmtId="0" fontId="0" fillId="6" borderId="0" xfId="0" applyFill="1" applyBorder="1" applyAlignment="1">
      <alignment horizontal="right"/>
    </xf>
    <xf numFmtId="0" fontId="7" fillId="0" borderId="70" xfId="0" applyFont="1" applyBorder="1" applyAlignment="1">
      <alignment horizontal="center" vertical="center" wrapText="1"/>
    </xf>
    <xf numFmtId="186" fontId="0" fillId="0" borderId="75" xfId="0" applyNumberFormat="1" applyBorder="1" applyAlignment="1">
      <alignment horizontal="center" vertical="center"/>
    </xf>
    <xf numFmtId="0" fontId="130" fillId="6" borderId="70" xfId="3273" applyFont="1" applyFill="1" applyBorder="1" applyAlignment="1">
      <alignment horizontal="center" vertical="center"/>
    </xf>
    <xf numFmtId="0" fontId="141" fillId="6" borderId="0" xfId="0" applyFont="1" applyFill="1"/>
    <xf numFmtId="0" fontId="130" fillId="6" borderId="0" xfId="3273" applyFont="1" applyFill="1"/>
    <xf numFmtId="49" fontId="7" fillId="6" borderId="0" xfId="3059" applyNumberFormat="1" applyFont="1" applyFill="1" applyBorder="1" applyAlignment="1">
      <alignment vertical="center"/>
    </xf>
    <xf numFmtId="0" fontId="130" fillId="0" borderId="0" xfId="3273" applyFont="1"/>
    <xf numFmtId="202" fontId="0" fillId="0" borderId="70" xfId="2891" applyNumberFormat="1" applyFont="1" applyBorder="1"/>
    <xf numFmtId="202" fontId="7" fillId="0" borderId="70" xfId="2891" applyNumberFormat="1" applyFont="1" applyBorder="1" applyAlignment="1">
      <alignment horizontal="right"/>
    </xf>
    <xf numFmtId="202" fontId="0" fillId="0" borderId="70" xfId="2891" applyNumberFormat="1" applyFont="1" applyBorder="1" applyAlignment="1">
      <alignment horizontal="right"/>
    </xf>
    <xf numFmtId="202" fontId="0" fillId="6" borderId="70" xfId="2891" applyNumberFormat="1" applyFont="1" applyFill="1" applyBorder="1" applyAlignment="1">
      <alignment horizontal="right"/>
    </xf>
    <xf numFmtId="204" fontId="0" fillId="0" borderId="70" xfId="0" applyNumberFormat="1" applyBorder="1"/>
    <xf numFmtId="204" fontId="0" fillId="0" borderId="70" xfId="0" applyNumberFormat="1" applyBorder="1" applyAlignment="1">
      <alignment horizontal="right"/>
    </xf>
    <xf numFmtId="202" fontId="0" fillId="0" borderId="0" xfId="2891" applyNumberFormat="1" applyFont="1"/>
    <xf numFmtId="202" fontId="124" fillId="0" borderId="49" xfId="2891" applyNumberFormat="1" applyFont="1" applyBorder="1"/>
    <xf numFmtId="202" fontId="124" fillId="0" borderId="63" xfId="2891" applyNumberFormat="1" applyFont="1" applyBorder="1"/>
    <xf numFmtId="0" fontId="7" fillId="6" borderId="70" xfId="0" applyFont="1" applyFill="1" applyBorder="1" applyAlignment="1">
      <alignment horizontal="left" vertical="center" wrapText="1"/>
    </xf>
    <xf numFmtId="0" fontId="7" fillId="6" borderId="70" xfId="0" applyFont="1" applyFill="1" applyBorder="1" applyAlignment="1">
      <alignment horizontal="left" vertical="top" wrapText="1"/>
    </xf>
    <xf numFmtId="202" fontId="7" fillId="0" borderId="70" xfId="2891" applyNumberFormat="1" applyFont="1" applyBorder="1" applyAlignment="1" applyProtection="1">
      <alignment horizontal="center" vertical="center" wrapText="1"/>
      <protection locked="0"/>
    </xf>
    <xf numFmtId="0" fontId="13" fillId="0" borderId="70" xfId="0" applyFont="1" applyFill="1" applyBorder="1" applyAlignment="1">
      <alignment vertical="center" wrapText="1"/>
    </xf>
    <xf numFmtId="203" fontId="13" fillId="0" borderId="70" xfId="2891" applyNumberFormat="1" applyFont="1" applyFill="1" applyBorder="1" applyAlignment="1">
      <alignment horizontal="center" vertical="center" wrapText="1"/>
    </xf>
    <xf numFmtId="0" fontId="125" fillId="0" borderId="0" xfId="0" applyFont="1" applyAlignment="1">
      <alignment horizontal="left" vertical="center" wrapText="1"/>
    </xf>
    <xf numFmtId="0" fontId="127" fillId="72" borderId="71" xfId="0" applyFont="1" applyFill="1" applyBorder="1" applyAlignment="1">
      <alignment horizontal="left"/>
    </xf>
    <xf numFmtId="0" fontId="127" fillId="72" borderId="9" xfId="0" applyFont="1" applyFill="1" applyBorder="1" applyAlignment="1">
      <alignment horizontal="left"/>
    </xf>
    <xf numFmtId="0" fontId="7" fillId="6" borderId="0" xfId="0" applyFont="1" applyFill="1" applyAlignment="1">
      <alignment horizontal="left" wrapText="1"/>
    </xf>
    <xf numFmtId="0" fontId="6" fillId="72" borderId="71" xfId="0" applyFont="1" applyFill="1" applyBorder="1" applyAlignment="1">
      <alignment horizontal="left"/>
    </xf>
    <xf numFmtId="0" fontId="6" fillId="72" borderId="10" xfId="0" applyFont="1" applyFill="1" applyBorder="1" applyAlignment="1">
      <alignment horizontal="left"/>
    </xf>
    <xf numFmtId="0" fontId="6" fillId="72" borderId="9" xfId="0" applyFont="1" applyFill="1" applyBorder="1" applyAlignment="1">
      <alignment horizontal="left"/>
    </xf>
    <xf numFmtId="0" fontId="7" fillId="6" borderId="0" xfId="0" applyFont="1" applyFill="1" applyAlignment="1">
      <alignment horizontal="left" vertical="top" wrapText="1"/>
    </xf>
    <xf numFmtId="0" fontId="0" fillId="6" borderId="0" xfId="0" applyFill="1" applyAlignment="1">
      <alignment horizontal="left" wrapText="1"/>
    </xf>
    <xf numFmtId="0" fontId="33" fillId="72" borderId="51" xfId="0" applyFont="1" applyFill="1" applyBorder="1" applyAlignment="1">
      <alignment horizontal="center"/>
    </xf>
    <xf numFmtId="0" fontId="33" fillId="72" borderId="52" xfId="0" applyFont="1" applyFill="1" applyBorder="1" applyAlignment="1">
      <alignment horizontal="center"/>
    </xf>
    <xf numFmtId="0" fontId="33" fillId="72" borderId="78" xfId="0" applyFont="1" applyFill="1" applyBorder="1" applyAlignment="1">
      <alignment horizontal="center"/>
    </xf>
    <xf numFmtId="0" fontId="33" fillId="72" borderId="48" xfId="0" applyFont="1" applyFill="1" applyBorder="1" applyAlignment="1">
      <alignment horizontal="center"/>
    </xf>
    <xf numFmtId="0" fontId="33" fillId="72" borderId="46" xfId="0" applyFont="1" applyFill="1" applyBorder="1" applyAlignment="1">
      <alignment horizontal="center"/>
    </xf>
    <xf numFmtId="0" fontId="33" fillId="72" borderId="47" xfId="0" applyFont="1" applyFill="1" applyBorder="1" applyAlignment="1">
      <alignment horizontal="center"/>
    </xf>
    <xf numFmtId="0" fontId="6" fillId="73" borderId="71" xfId="0" applyFont="1" applyFill="1" applyBorder="1" applyAlignment="1">
      <alignment horizontal="left"/>
    </xf>
    <xf numFmtId="0" fontId="6" fillId="73" borderId="10" xfId="0" applyFont="1" applyFill="1" applyBorder="1" applyAlignment="1">
      <alignment horizontal="left"/>
    </xf>
    <xf numFmtId="0" fontId="6" fillId="73" borderId="9" xfId="0" applyFont="1" applyFill="1" applyBorder="1" applyAlignment="1">
      <alignment horizontal="left"/>
    </xf>
    <xf numFmtId="0" fontId="6" fillId="73" borderId="71" xfId="0" applyFont="1" applyFill="1" applyBorder="1" applyAlignment="1">
      <alignment horizontal="left" vertical="center" wrapText="1"/>
    </xf>
    <xf numFmtId="0" fontId="6" fillId="73" borderId="10" xfId="0" applyFont="1" applyFill="1" applyBorder="1" applyAlignment="1">
      <alignment horizontal="left" vertical="center" wrapText="1"/>
    </xf>
    <xf numFmtId="0" fontId="6" fillId="73" borderId="9" xfId="0" applyFont="1" applyFill="1" applyBorder="1" applyAlignment="1">
      <alignment horizontal="left" vertical="center" wrapText="1"/>
    </xf>
    <xf numFmtId="0" fontId="127" fillId="72" borderId="71" xfId="0" applyFont="1" applyFill="1" applyBorder="1" applyAlignment="1">
      <alignment horizontal="left" vertical="center"/>
    </xf>
    <xf numFmtId="0" fontId="127" fillId="72" borderId="9" xfId="0" applyFont="1" applyFill="1" applyBorder="1" applyAlignment="1">
      <alignment horizontal="left" vertical="center"/>
    </xf>
    <xf numFmtId="0" fontId="6" fillId="73" borderId="71" xfId="0" applyFont="1" applyFill="1" applyBorder="1" applyAlignment="1">
      <alignment vertical="center" wrapText="1"/>
    </xf>
    <xf numFmtId="0" fontId="6" fillId="73" borderId="10" xfId="0" applyFont="1" applyFill="1" applyBorder="1" applyAlignment="1">
      <alignment vertical="center" wrapText="1"/>
    </xf>
    <xf numFmtId="0" fontId="6" fillId="73" borderId="9" xfId="0" applyFont="1" applyFill="1" applyBorder="1" applyAlignment="1">
      <alignment vertical="center" wrapText="1"/>
    </xf>
    <xf numFmtId="0" fontId="33" fillId="72" borderId="76" xfId="0" applyFont="1" applyFill="1" applyBorder="1" applyAlignment="1">
      <alignment horizontal="left" vertical="center" wrapText="1"/>
    </xf>
    <xf numFmtId="0" fontId="33" fillId="72" borderId="77" xfId="0" applyFont="1" applyFill="1" applyBorder="1" applyAlignment="1">
      <alignment horizontal="left" vertical="center" wrapText="1"/>
    </xf>
    <xf numFmtId="0" fontId="33" fillId="72" borderId="7" xfId="0" applyFont="1" applyFill="1" applyBorder="1" applyAlignment="1">
      <alignment horizontal="left" vertical="center" wrapText="1"/>
    </xf>
    <xf numFmtId="0" fontId="33" fillId="72" borderId="4" xfId="0" applyFont="1" applyFill="1" applyBorder="1" applyAlignment="1">
      <alignment horizontal="left" vertical="center" wrapText="1"/>
    </xf>
    <xf numFmtId="0" fontId="33" fillId="72" borderId="70" xfId="0" applyFont="1" applyFill="1" applyBorder="1" applyAlignment="1">
      <alignment horizontal="center" vertical="center" wrapText="1"/>
    </xf>
    <xf numFmtId="0" fontId="127" fillId="72" borderId="71" xfId="144" applyFont="1" applyFill="1" applyBorder="1" applyAlignment="1">
      <alignment horizontal="center" vertical="top"/>
    </xf>
    <xf numFmtId="0" fontId="127" fillId="72" borderId="9" xfId="144" applyFont="1" applyFill="1" applyBorder="1" applyAlignment="1">
      <alignment horizontal="center" vertical="top"/>
    </xf>
    <xf numFmtId="0" fontId="129" fillId="73" borderId="71" xfId="79" applyFont="1" applyFill="1" applyBorder="1" applyAlignment="1">
      <alignment horizontal="left" vertical="center" wrapText="1"/>
    </xf>
    <xf numFmtId="0" fontId="129" fillId="73" borderId="10" xfId="79" applyFont="1" applyFill="1" applyBorder="1" applyAlignment="1">
      <alignment horizontal="left" vertical="center" wrapText="1"/>
    </xf>
    <xf numFmtId="0" fontId="129" fillId="73" borderId="9" xfId="79" applyFont="1" applyFill="1" applyBorder="1" applyAlignment="1">
      <alignment horizontal="left" vertical="center" wrapText="1"/>
    </xf>
    <xf numFmtId="0" fontId="0" fillId="0" borderId="0" xfId="0" applyAlignment="1">
      <alignment horizontal="left" vertical="center" wrapText="1"/>
    </xf>
    <xf numFmtId="0" fontId="129" fillId="73" borderId="76" xfId="79" applyFont="1" applyFill="1" applyBorder="1" applyAlignment="1">
      <alignment horizontal="left" vertical="center" wrapText="1"/>
    </xf>
    <xf numFmtId="0" fontId="129" fillId="73" borderId="79" xfId="79" applyFont="1" applyFill="1" applyBorder="1" applyAlignment="1">
      <alignment horizontal="left" vertical="center" wrapText="1"/>
    </xf>
    <xf numFmtId="0" fontId="33" fillId="72" borderId="70" xfId="79" applyFont="1" applyFill="1" applyBorder="1" applyAlignment="1">
      <alignment horizontal="center" vertical="center" wrapText="1"/>
    </xf>
    <xf numFmtId="0" fontId="33" fillId="72" borderId="71" xfId="79" applyFont="1" applyFill="1" applyBorder="1" applyAlignment="1">
      <alignment horizontal="center" vertical="center" wrapText="1"/>
    </xf>
    <xf numFmtId="0" fontId="33" fillId="72" borderId="10" xfId="79" applyFont="1" applyFill="1" applyBorder="1" applyAlignment="1">
      <alignment horizontal="center" vertical="center" wrapText="1"/>
    </xf>
    <xf numFmtId="0" fontId="33" fillId="72" borderId="9" xfId="79" applyFont="1" applyFill="1" applyBorder="1" applyAlignment="1">
      <alignment horizontal="center" vertical="center" wrapText="1"/>
    </xf>
    <xf numFmtId="0" fontId="33" fillId="72" borderId="71" xfId="0" applyFont="1" applyFill="1" applyBorder="1" applyAlignment="1">
      <alignment horizontal="left" vertical="center" wrapText="1"/>
    </xf>
    <xf numFmtId="0" fontId="33" fillId="72" borderId="9" xfId="0" applyFont="1" applyFill="1" applyBorder="1" applyAlignment="1">
      <alignment horizontal="left" vertical="center" wrapText="1"/>
    </xf>
  </cellXfs>
  <cellStyles count="3322">
    <cellStyle name="%" xfId="3060" xr:uid="{C3C4A96F-A4AD-4FD8-B5A0-56958E464E0D}"/>
    <cellStyle name="_Rid_1__S10" xfId="54" xr:uid="{38279E6C-C167-4CA9-8912-F583F07A8E85}"/>
    <cellStyle name="_Rid_1__S17" xfId="55" xr:uid="{F137F91C-C0A3-44D7-B56D-7CA25993B2C6}"/>
    <cellStyle name="_Rid_1__S19" xfId="56" xr:uid="{864B9960-0D92-4C9B-AFE6-DF2B5EE20C1D}"/>
    <cellStyle name="_Rid_1__S21" xfId="57" xr:uid="{DB3F1FEC-0929-4632-9657-711DF3F547EB}"/>
    <cellStyle name="_Rid_1__S24" xfId="58" xr:uid="{00700FA0-1C45-4296-B4B1-5E90B6A31ECF}"/>
    <cellStyle name="_Rid_1__S26" xfId="59" xr:uid="{9E51E331-14B4-4FB4-B368-E3557C80586C}"/>
    <cellStyle name="_Rid_1__S28" xfId="60" xr:uid="{F8D85DD9-2D7C-4A01-8BC2-AFE405B8618A}"/>
    <cellStyle name="_Rid_1__S6" xfId="61" xr:uid="{D79C3972-3237-432D-95AC-8D3B32449743}"/>
    <cellStyle name="_Rid_2__S10" xfId="62" xr:uid="{3F47AD86-7611-461E-B6FC-01B0A0B364EF}"/>
    <cellStyle name="_Rid_2__S17" xfId="63" xr:uid="{F3E79FDD-0472-40C5-8F5C-9FFA376F82CB}"/>
    <cellStyle name="_Rid_2__S19" xfId="64" xr:uid="{11024CA1-3BF1-4E75-A12B-2B417325014E}"/>
    <cellStyle name="_Rid_2__S21" xfId="65" xr:uid="{2E227112-0D77-449C-9DED-57F8E2922856}"/>
    <cellStyle name="_Rid_2__S24" xfId="66" xr:uid="{6DB656A9-584B-4957-8F26-D75FF53CF803}"/>
    <cellStyle name="_Rid_2__S26" xfId="67" xr:uid="{ADDDF5DC-3D73-4DE6-9120-1E6B870B07BE}"/>
    <cellStyle name="_Rid_2__S28" xfId="68" xr:uid="{2ADA3099-7F0E-4168-95D5-4F60AE36C5A6}"/>
    <cellStyle name="_Rid_2__S29" xfId="69" xr:uid="{5668F17A-A02D-4B05-8EA0-0E9474E597E4}"/>
    <cellStyle name="_Rid_2__S6" xfId="70" xr:uid="{D00299F2-4B5F-44F6-8FB2-FA8E770A87AF}"/>
    <cellStyle name="_Rid_3__S10" xfId="71" xr:uid="{8658EEC5-A58D-4FDC-A9F6-AE9087A20C24}"/>
    <cellStyle name="_Rid_3__S17" xfId="72" xr:uid="{1400BFE7-87B1-417E-99D7-EC0DF030DE30}"/>
    <cellStyle name="_Rid_3__S19" xfId="73" xr:uid="{E11799CA-CC15-4507-B9D0-BD0E8A2077BF}"/>
    <cellStyle name="_Rid_3__S21" xfId="74" xr:uid="{6BE445CC-999A-41A9-82AE-0324CE4EB5AB}"/>
    <cellStyle name="_Rid_3__S24" xfId="75" xr:uid="{B29A2643-8E29-4AC8-A7D9-4F61322E29CE}"/>
    <cellStyle name="_Rid_3__S26" xfId="76" xr:uid="{FE149437-F24D-4D0A-B3F0-02F461843888}"/>
    <cellStyle name="_Rid_3__S28" xfId="77" xr:uid="{D8F24DEE-55CD-4357-934E-1A42EE7D023A}"/>
    <cellStyle name="_Rid_3__S6" xfId="78" xr:uid="{45FC4618-A4FB-42A4-BCD1-40DEDC100B85}"/>
    <cellStyle name="=C:\WINNT35\SYSTEM32\COMMAND.COM" xfId="3" xr:uid="{00000000-0005-0000-0000-000000000000}"/>
    <cellStyle name="20 % - Farve1" xfId="25" builtinId="30" customBuiltin="1"/>
    <cellStyle name="20 % - Farve2" xfId="28" builtinId="34" customBuiltin="1"/>
    <cellStyle name="20 % - Farve3" xfId="31" builtinId="38" customBuiltin="1"/>
    <cellStyle name="20 % - Farve4" xfId="34" builtinId="42" customBuiltin="1"/>
    <cellStyle name="20 % - Farve5" xfId="37" builtinId="46" customBuiltin="1"/>
    <cellStyle name="20 % - Farve6" xfId="40"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79" xr:uid="{F5D0CFE1-0DAB-4AD4-8E5C-4A8E49C360D3}"/>
    <cellStyle name="20% - Accent1 2 2" xfId="80" xr:uid="{83943486-C4C8-4C84-9B5C-5CE893A6213B}"/>
    <cellStyle name="20% - Accent1 2 3" xfId="81" xr:uid="{9DCC5252-0127-4B42-8C1E-B9025C0E5420}"/>
    <cellStyle name="20% - Accent1 2 4" xfId="82" xr:uid="{600D8BAE-F3AE-472E-BB2E-8CC44751905C}"/>
    <cellStyle name="20% - Accent1 2 5" xfId="1952" xr:uid="{71A525EB-1F56-4903-96E8-F4ACEA01158E}"/>
    <cellStyle name="20% - Accent1 2 6" xfId="3079" xr:uid="{C6A9AE4C-C294-4A24-927B-FF3DE63D2E48}"/>
    <cellStyle name="20% - Accent1 3" xfId="83" xr:uid="{1ED80765-1720-414F-A915-444EBF061097}"/>
    <cellStyle name="20% - Accent1 3 2" xfId="84" xr:uid="{837DEC76-24DF-46B5-AF42-D14B6C0C58B5}"/>
    <cellStyle name="20% - Accent2 2" xfId="85" xr:uid="{3D634649-4B80-4B48-B798-3C19DDFB61EA}"/>
    <cellStyle name="20% - Accent2 2 2" xfId="86" xr:uid="{7CC6FABD-6ABF-434C-804E-35676DE5294C}"/>
    <cellStyle name="20% - Accent2 2 3" xfId="87" xr:uid="{4BB1A61C-94EF-4DC1-80C2-B304A938A000}"/>
    <cellStyle name="20% - Accent2 2 4" xfId="88" xr:uid="{B255582A-6BFB-4AB2-BFA0-3C64B687E7EB}"/>
    <cellStyle name="20% - Accent2 2 5" xfId="1953" xr:uid="{DB3236AF-E89E-4BD4-8B41-7BE000A40C08}"/>
    <cellStyle name="20% - Accent2 2 6" xfId="3080" xr:uid="{17F9467F-D231-48C1-A80B-96EB8EFAE616}"/>
    <cellStyle name="20% - Accent2 3" xfId="89" xr:uid="{AB02E9C3-5AD4-4878-9372-B9260A5D8E0F}"/>
    <cellStyle name="20% - Accent2 3 2" xfId="90" xr:uid="{AAEF3B36-DF58-460F-ABAD-A73BDCDD99CA}"/>
    <cellStyle name="20% - Accent3 2" xfId="91" xr:uid="{F8B83635-9B5F-42EA-9122-1C9BDF8B03A0}"/>
    <cellStyle name="20% - Accent3 2 2" xfId="92" xr:uid="{3570F4C7-D916-4844-ADEC-EFC0F71F1839}"/>
    <cellStyle name="20% - Accent3 2 3" xfId="93" xr:uid="{858DCFBB-74BB-4ABC-8C50-94E3A01C01A6}"/>
    <cellStyle name="20% - Accent3 2 4" xfId="94" xr:uid="{B7092814-FC1C-4F40-9A66-5069678B1060}"/>
    <cellStyle name="20% - Accent3 2 5" xfId="1954" xr:uid="{7F91193A-5927-4940-ABF2-D42119084104}"/>
    <cellStyle name="20% - Accent3 2 6" xfId="3081" xr:uid="{495375A8-1CAB-4E48-BC0D-56C70F956525}"/>
    <cellStyle name="20% - Accent3 3" xfId="95" xr:uid="{C80D6219-279B-4DF6-B91C-C7F1A008A027}"/>
    <cellStyle name="20% - Accent3 3 2" xfId="96" xr:uid="{653CE725-B5B3-40B2-B98A-928E0672A7B0}"/>
    <cellStyle name="20% - Accent4 2" xfId="97" xr:uid="{714E8CDD-DFA5-49AF-857C-44F3AAAC9F7F}"/>
    <cellStyle name="20% - Accent4 2 2" xfId="98" xr:uid="{B5EB8DCD-D9E0-4F51-910C-40D67AFF4575}"/>
    <cellStyle name="20% - Accent4 2 3" xfId="99" xr:uid="{15F9E665-7AE7-4686-8B71-0A670FF29849}"/>
    <cellStyle name="20% - Accent4 2 4" xfId="100" xr:uid="{6BE1BEFB-AB8D-4F8B-87F4-1A773ACD07B7}"/>
    <cellStyle name="20% - Accent4 2 5" xfId="1955" xr:uid="{C94C50C3-BBF6-4384-9DC6-039062EBF178}"/>
    <cellStyle name="20% - Accent4 2 6" xfId="3082" xr:uid="{20ADAE3E-6003-4907-8958-8C9572004390}"/>
    <cellStyle name="20% - Accent4 3" xfId="101" xr:uid="{B7BEA8DB-32A8-4FB2-822E-802A5BAD42CD}"/>
    <cellStyle name="20% - Accent4 3 2" xfId="102" xr:uid="{D70340FD-7DE3-4FEC-84A6-3394ED1120DE}"/>
    <cellStyle name="20% - Accent5 2" xfId="103" xr:uid="{1D6C7B82-C3A7-4AEC-A7C1-686FC7899D8A}"/>
    <cellStyle name="20% - Accent5 2 2" xfId="104" xr:uid="{A0CE47B5-F13A-4246-A7FF-D1FE6CFD79FE}"/>
    <cellStyle name="20% - Accent5 2 3" xfId="105" xr:uid="{875E7B22-C169-4AA0-A51B-C952D8090E25}"/>
    <cellStyle name="20% - Accent5 2 4" xfId="106" xr:uid="{DA062206-D9A3-4DFF-8C2A-8F3EE4213C2A}"/>
    <cellStyle name="20% - Accent5 2 5" xfId="1956" xr:uid="{48F0E733-CDFA-40ED-BFBF-65BD5802D67E}"/>
    <cellStyle name="20% - Accent5 2 6" xfId="3083" xr:uid="{52FF5917-124F-4434-8CE5-A1B0F3D0851A}"/>
    <cellStyle name="20% - Accent5 3" xfId="107" xr:uid="{0C220736-507F-4410-BADE-4F1515E6112E}"/>
    <cellStyle name="20% - Accent5 3 2" xfId="108" xr:uid="{6357D8B0-C779-4739-A614-87483617F873}"/>
    <cellStyle name="20% - Accent6 2" xfId="109" xr:uid="{537E2808-9D86-4586-88B4-B4ACB36958B6}"/>
    <cellStyle name="20% - Accent6 2 2" xfId="110" xr:uid="{B36D702B-6D0B-4D9F-8EBE-01F3A04F2262}"/>
    <cellStyle name="20% - Accent6 2 3" xfId="111" xr:uid="{F1E4B174-610C-4C04-9DE5-41661F1A99EE}"/>
    <cellStyle name="20% - Accent6 2 4" xfId="112" xr:uid="{8E240F6F-EB8C-4B32-8D3B-9446B27D059B}"/>
    <cellStyle name="20% - Accent6 2 5" xfId="1957" xr:uid="{9FFFA857-4E99-45D3-995C-4F908181B3A6}"/>
    <cellStyle name="20% - Accent6 2 6" xfId="3084" xr:uid="{C4B88EAF-2FFF-4A4A-9D51-32CEAE82E800}"/>
    <cellStyle name="20% - Accent6 3" xfId="113" xr:uid="{5BE17BB4-F87A-4AB1-9219-0017E3C5F8E1}"/>
    <cellStyle name="20% - Accent6 3 2" xfId="114" xr:uid="{C9CDE03B-0DF1-4F6F-8E94-51292A77A21E}"/>
    <cellStyle name="20% - Dekorfärg1 2" xfId="1958" xr:uid="{2ED5AC26-05E0-4C0F-B2F3-90124473DD8F}"/>
    <cellStyle name="20% - Dekorfärg2 2" xfId="1959" xr:uid="{295FEBC4-A124-415A-AADB-1424542D2B75}"/>
    <cellStyle name="20% - Dekorfärg2 3" xfId="1960" xr:uid="{5000C15F-856D-4C8E-8915-16B696FE382A}"/>
    <cellStyle name="20% - Dekorfärg3 2" xfId="1961" xr:uid="{29CC15FF-0519-4AE7-BD47-F3C760B5B2CD}"/>
    <cellStyle name="20% - Dekorfärg4 2" xfId="1962" xr:uid="{9F213B98-ABFB-43E1-97ED-849FD30EDA6E}"/>
    <cellStyle name="20% - Dekorfärg5 2" xfId="1963" xr:uid="{3DEC21C0-96E4-4691-96E2-0E1D0AA31EAB}"/>
    <cellStyle name="20% - Dekorfärg6 2" xfId="1964"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6" builtinId="31" customBuiltin="1"/>
    <cellStyle name="40 % - Farve2" xfId="29" builtinId="35" customBuiltin="1"/>
    <cellStyle name="40 % - Farve3" xfId="32" builtinId="39" customBuiltin="1"/>
    <cellStyle name="40 % - Farve4" xfId="35" builtinId="43" customBuiltin="1"/>
    <cellStyle name="40 % - Farve5" xfId="38" builtinId="47" customBuiltin="1"/>
    <cellStyle name="40 % - Farve6" xfId="41"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5" xr:uid="{BCCBBC95-F36F-43CF-A44D-5ACD58A5A4BC}"/>
    <cellStyle name="40% - Accent1 2 2" xfId="116" xr:uid="{63AABE15-460C-4935-9718-0E309F6394BD}"/>
    <cellStyle name="40% - Accent1 2 3" xfId="117" xr:uid="{F7441E0F-7936-454F-B213-17761701A835}"/>
    <cellStyle name="40% - Accent1 2 4" xfId="118" xr:uid="{4E3F2B5B-7BC7-41FB-B3D7-0A240337BD90}"/>
    <cellStyle name="40% - Accent1 2 5" xfId="1965" xr:uid="{0308BC1B-0168-4194-B4E4-3BFBE298D02F}"/>
    <cellStyle name="40% - Accent1 2 6" xfId="3109" xr:uid="{64D864F1-9B94-4494-9C5A-717586D4487E}"/>
    <cellStyle name="40% - Accent1 3" xfId="119" xr:uid="{B4E28819-D1CD-49C1-BCE0-18F649A6CA52}"/>
    <cellStyle name="40% - Accent1 3 2" xfId="120" xr:uid="{D8DC7237-47CA-4C3D-96C4-AC29458A84BE}"/>
    <cellStyle name="40% - Accent2 2" xfId="121" xr:uid="{C145A2C0-D80A-4B6D-B791-4F6701BC0B4A}"/>
    <cellStyle name="40% - Accent2 2 2" xfId="122" xr:uid="{8D65575A-4C31-4AAC-8ABA-FCB15442729D}"/>
    <cellStyle name="40% - Accent2 2 3" xfId="123" xr:uid="{5E1852E3-4CA5-425E-BCC3-F699140513F6}"/>
    <cellStyle name="40% - Accent2 2 4" xfId="124" xr:uid="{E19BB05E-F525-4939-AC1F-FAFD94C11AB7}"/>
    <cellStyle name="40% - Accent2 2 5" xfId="1966" xr:uid="{D92D3FB4-5EFB-4237-96DB-76209B5C7A6C}"/>
    <cellStyle name="40% - Accent2 2 6" xfId="3110" xr:uid="{39E1173E-DAA8-47E9-B6D2-4A65839FF60A}"/>
    <cellStyle name="40% - Accent2 3" xfId="125" xr:uid="{8552B77E-CEB5-425A-AD4E-9DEB5E7B44DD}"/>
    <cellStyle name="40% - Accent2 3 2" xfId="126" xr:uid="{32B49D7A-C620-4B5A-8D60-07FA90666E51}"/>
    <cellStyle name="40% - Accent3 2" xfId="127" xr:uid="{12548AD9-C31E-4D36-AF01-38D2FC5D468D}"/>
    <cellStyle name="40% - Accent3 2 2" xfId="128" xr:uid="{19E58E69-F4FA-4659-85B9-25ACFC8F8967}"/>
    <cellStyle name="40% - Accent3 2 3" xfId="129" xr:uid="{444637E8-220B-413D-86A2-D92BBBC048E4}"/>
    <cellStyle name="40% - Accent3 2 4" xfId="130" xr:uid="{636AD6EF-2485-4C35-993D-9B934E854F55}"/>
    <cellStyle name="40% - Accent3 2 5" xfId="1967" xr:uid="{6DD236A1-36B5-43A2-91CB-B6D8CC1074BD}"/>
    <cellStyle name="40% - Accent3 2 6" xfId="3111" xr:uid="{EB7EE3F6-C828-4AE1-AB38-0016B9662B19}"/>
    <cellStyle name="40% - Accent3 3" xfId="131" xr:uid="{B1C3170A-234F-4A17-BD1B-C3784131504A}"/>
    <cellStyle name="40% - Accent3 3 2" xfId="132" xr:uid="{0D73E8C4-82D5-4D3D-BB1B-C5A7B32B7EB7}"/>
    <cellStyle name="40% - Accent4 2" xfId="133" xr:uid="{F0B8303F-214E-4846-BA5D-23AA2689A302}"/>
    <cellStyle name="40% - Accent4 2 2" xfId="134" xr:uid="{F4880344-ACEC-4CC6-9AA6-14AB6E5435C2}"/>
    <cellStyle name="40% - Accent4 2 3" xfId="135" xr:uid="{88ADE8CE-6D8C-4375-950F-49EC7AEB9DD4}"/>
    <cellStyle name="40% - Accent4 2 4" xfId="136" xr:uid="{ED3F8AF9-42BF-4D55-92CA-AE7090BE9CFF}"/>
    <cellStyle name="40% - Accent4 2 5" xfId="1968" xr:uid="{9B7F4498-CFC2-47D6-913A-86861B1FA85C}"/>
    <cellStyle name="40% - Accent4 2 6" xfId="3112" xr:uid="{D6150F8D-4F61-4B67-94D5-298B5C7FF942}"/>
    <cellStyle name="40% - Accent4 3" xfId="137" xr:uid="{B54280E2-1084-4302-B2EB-C68749393352}"/>
    <cellStyle name="40% - Accent4 3 2" xfId="138" xr:uid="{35796503-928F-4E9F-9F0A-A7BCE12F1CD2}"/>
    <cellStyle name="40% - Accent5 2" xfId="139" xr:uid="{84DD093F-93AB-4403-A70A-FDA110982000}"/>
    <cellStyle name="40% - Accent5 2 2" xfId="140" xr:uid="{A2BCB395-C637-43F5-9B86-F7E65AC12132}"/>
    <cellStyle name="40% - Accent5 2 3" xfId="141" xr:uid="{456D2432-AD64-487F-99A3-1E1F1DF9D3D9}"/>
    <cellStyle name="40% - Accent5 2 4" xfId="142" xr:uid="{3C155B42-C095-4B33-A1D2-D20D6C7815FC}"/>
    <cellStyle name="40% - Accent5 2 5" xfId="1969" xr:uid="{E0647727-1543-4CDD-9651-4F9F7BD8CA72}"/>
    <cellStyle name="40% - Accent5 2 6" xfId="3113" xr:uid="{6D734816-5AD4-413B-AADA-3D31E105ACFA}"/>
    <cellStyle name="40% - Accent5 3" xfId="143" xr:uid="{5160348F-2F0F-470A-918B-5E3EFE8A93E8}"/>
    <cellStyle name="40% - Accent5 3 2" xfId="144" xr:uid="{446B1FE1-55A0-4511-B264-20275A0B028C}"/>
    <cellStyle name="40% - Accent6 2" xfId="145" xr:uid="{6449BC23-97B2-43BA-BDB5-6055349E2A05}"/>
    <cellStyle name="40% - Accent6 2 2" xfId="146" xr:uid="{75BEC0DE-E425-4270-8AC7-EE98F30D2C0D}"/>
    <cellStyle name="40% - Accent6 2 3" xfId="147" xr:uid="{2895C6A9-0281-444F-834E-2D5A789E8AF7}"/>
    <cellStyle name="40% - Accent6 2 4" xfId="148" xr:uid="{C17F17D3-B37C-4406-B80B-6699BB52386F}"/>
    <cellStyle name="40% - Accent6 2 5" xfId="1970" xr:uid="{AF6D5777-887D-4C46-90E4-093D03F1DE0B}"/>
    <cellStyle name="40% - Accent6 2 6" xfId="3114" xr:uid="{5ED9965A-8CCE-4359-9D53-7340C88E3126}"/>
    <cellStyle name="40% - Accent6 3" xfId="149" xr:uid="{2AA7258B-70AC-4457-A26C-80CF373D705F}"/>
    <cellStyle name="40% - Accent6 3 2" xfId="150" xr:uid="{562F42C7-4E34-45CC-9AF7-E57457A91706}"/>
    <cellStyle name="40% - Dekorfärg1 2" xfId="1971" xr:uid="{D99ED536-4731-4070-8BAE-7EA894ECD268}"/>
    <cellStyle name="40% - Dekorfärg2 2" xfId="1972" xr:uid="{D128EC4E-DA17-48E2-A743-52B89F3B6DB7}"/>
    <cellStyle name="40% - Dekorfärg3 2" xfId="1973" xr:uid="{1111D729-66DA-4A3D-8F28-3F5383B9A5B7}"/>
    <cellStyle name="40% - Dekorfärg4 2" xfId="1974" xr:uid="{23E021E3-32CB-49BD-A70C-85039867B4CE}"/>
    <cellStyle name="40% - Dekorfärg5 2" xfId="1975" xr:uid="{33D7BC07-55AA-403E-B7E4-5FC96B157C1D}"/>
    <cellStyle name="40% - Dekorfärg6 2" xfId="1976"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7" xr:uid="{C819BEAF-1632-4519-8A89-FE90C5937D75}"/>
    <cellStyle name="60 % - Farve2 2" xfId="48" xr:uid="{67531138-2E48-47D7-B2B4-A7E43881233B}"/>
    <cellStyle name="60 % - Farve3 2" xfId="49" xr:uid="{09BD8480-3805-4946-B62E-32BFD2B5F169}"/>
    <cellStyle name="60 % - Farve4 2" xfId="50" xr:uid="{B7E3C213-3D7F-414D-9D48-805119D85C71}"/>
    <cellStyle name="60 % - Farve5 2" xfId="51" xr:uid="{ABC9E46C-D855-430D-948C-DCDED35C2F94}"/>
    <cellStyle name="60 % - Farve6 2" xfId="52"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1" xr:uid="{8B9A07CA-EF4A-4506-AE96-F9980F12197B}"/>
    <cellStyle name="60% - Accent1 2 2" xfId="152" xr:uid="{84E75B44-2B91-4DE2-B91A-59893C8D9BD1}"/>
    <cellStyle name="60% - Accent1 2 3" xfId="153" xr:uid="{610A10C4-F8F4-4C5D-967E-9FD53D04F115}"/>
    <cellStyle name="60% - Accent1 2 4" xfId="154" xr:uid="{D0554234-422B-4E75-AA55-52F9AF6131D1}"/>
    <cellStyle name="60% - Accent1 2 5" xfId="1977" xr:uid="{4B6B2F18-3B02-4ED1-A168-37E6AE98565A}"/>
    <cellStyle name="60% - Accent1 2 6" xfId="3127" xr:uid="{07335231-E897-4FF0-9D0E-A6CA42991111}"/>
    <cellStyle name="60% - Accent1 3" xfId="155" xr:uid="{D4659574-7FEA-4FD2-884C-79EB9DDE2D2B}"/>
    <cellStyle name="60% - Accent1 3 2" xfId="156" xr:uid="{0C89128C-E486-4967-B8F7-16056B56FCB3}"/>
    <cellStyle name="60% - Accent2 2" xfId="157" xr:uid="{F118CAEC-7484-4D9B-AAED-7EB8DBFBD092}"/>
    <cellStyle name="60% - Accent2 2 2" xfId="158" xr:uid="{8DE791F4-DD14-45AA-8398-887F514EB805}"/>
    <cellStyle name="60% - Accent2 2 3" xfId="159" xr:uid="{B7909488-7A1A-485B-9BDF-E5AB838E6AC9}"/>
    <cellStyle name="60% - Accent2 2 4" xfId="160" xr:uid="{3301BD02-E79D-4A86-A88F-89121BEA1D3F}"/>
    <cellStyle name="60% - Accent2 2 5" xfId="1978" xr:uid="{BAAD0F8E-A772-4026-BB25-28D21E06B70D}"/>
    <cellStyle name="60% - Accent2 2 6" xfId="3128" xr:uid="{EA47CF3B-78C6-4321-B3C4-BE02A8831AB5}"/>
    <cellStyle name="60% - Accent2 3" xfId="161" xr:uid="{59A7E122-A0A5-4B10-8644-B5A7056B7ACC}"/>
    <cellStyle name="60% - Accent2 3 2" xfId="162" xr:uid="{CAC19333-E072-4890-BBC7-FE0983A362A9}"/>
    <cellStyle name="60% - Accent3 2" xfId="163" xr:uid="{4C510461-CF49-421A-BAC5-4C21AF43A9E6}"/>
    <cellStyle name="60% - Accent3 2 2" xfId="164" xr:uid="{1A1C4D92-E88F-4F28-AE19-F5301294FE3F}"/>
    <cellStyle name="60% - Accent3 2 3" xfId="165" xr:uid="{D8667CBB-C6CF-4E2F-B4F7-E104BBD087BF}"/>
    <cellStyle name="60% - Accent3 2 4" xfId="166" xr:uid="{7B69DBCA-6A0D-4F2E-83DC-2987B59E5629}"/>
    <cellStyle name="60% - Accent3 2 5" xfId="1979" xr:uid="{836D7C25-41F0-41A2-A36D-60E08C71A8D4}"/>
    <cellStyle name="60% - Accent3 2 6" xfId="3129" xr:uid="{38A5BE0B-4F58-45A0-A7B1-B2E758DEA742}"/>
    <cellStyle name="60% - Accent3 3" xfId="167" xr:uid="{29246B3C-6EE7-4F3F-85D1-18A1057A5DAC}"/>
    <cellStyle name="60% - Accent3 3 2" xfId="168" xr:uid="{67CF291C-E7D9-4735-9183-2D61E3C52022}"/>
    <cellStyle name="60% - Accent4 2" xfId="169" xr:uid="{21439513-ADB9-4C2C-ACDD-7F4F6A407B9E}"/>
    <cellStyle name="60% - Accent4 2 2" xfId="170" xr:uid="{E3A5AC35-BD96-442C-A387-0E4F5AAC6AA1}"/>
    <cellStyle name="60% - Accent4 2 3" xfId="171" xr:uid="{3CFC2189-A8A6-4FD6-A8A5-B913E1D8E7D3}"/>
    <cellStyle name="60% - Accent4 2 4" xfId="172" xr:uid="{5986B440-94EB-42CB-BE3D-6BD6E42D4F69}"/>
    <cellStyle name="60% - Accent4 2 5" xfId="1980" xr:uid="{EF9070BE-A9C9-46C2-9041-4A75A2FB8D1F}"/>
    <cellStyle name="60% - Accent4 2 6" xfId="3130" xr:uid="{3BA70DF6-B2E5-4B7A-80F0-5FF1C607710D}"/>
    <cellStyle name="60% - Accent4 3" xfId="173" xr:uid="{A8F70D09-557D-499F-8FC6-5CDCE85C4444}"/>
    <cellStyle name="60% - Accent4 3 2" xfId="174" xr:uid="{6A1BDDE3-5C64-479B-AA88-956037DC46E3}"/>
    <cellStyle name="60% - Accent5 2" xfId="175" xr:uid="{AFF59216-EF50-4D8C-BFD3-66ABEFB7ADE2}"/>
    <cellStyle name="60% - Accent5 2 2" xfId="176" xr:uid="{9A189E02-EA36-4A90-9909-58517F6D5AE0}"/>
    <cellStyle name="60% - Accent5 2 3" xfId="177" xr:uid="{95B1B4B3-0A8F-4004-9435-85916015F08A}"/>
    <cellStyle name="60% - Accent5 2 4" xfId="178" xr:uid="{5D5A5D52-3E2B-4B1F-A303-A87A43DB2AC1}"/>
    <cellStyle name="60% - Accent5 2 5" xfId="1981" xr:uid="{C1A02ACB-6B45-4B78-9E92-EF912E957D55}"/>
    <cellStyle name="60% - Accent5 2 6" xfId="3131" xr:uid="{AECAE932-2269-4768-89F4-FCA7397D2AF0}"/>
    <cellStyle name="60% - Accent5 3" xfId="179" xr:uid="{0B783B84-06FE-43EC-9EBF-018B0915D9C4}"/>
    <cellStyle name="60% - Accent5 3 2" xfId="180" xr:uid="{6CFBC875-D002-4043-B757-1CD115BA2B44}"/>
    <cellStyle name="60% - Accent6 2" xfId="181" xr:uid="{DE4DEADF-138C-4A4B-91A3-BBF38EC8A6B7}"/>
    <cellStyle name="60% - Accent6 2 2" xfId="182" xr:uid="{9A59FD69-E404-4A69-BE4C-F678B0E808B9}"/>
    <cellStyle name="60% - Accent6 2 3" xfId="183" xr:uid="{3FAB4F49-2974-4DAF-9EE4-A097FE9EF944}"/>
    <cellStyle name="60% - Accent6 2 4" xfId="184" xr:uid="{31FA0709-6DAE-4CD8-B1E1-EC128FCA4D12}"/>
    <cellStyle name="60% - Accent6 2 5" xfId="1982" xr:uid="{DB85F5BF-1BF7-46BE-9A7D-A1B966E4FA17}"/>
    <cellStyle name="60% - Accent6 2 6" xfId="3132" xr:uid="{CF378E60-E7D1-4B7A-93C9-E4D6C39218A2}"/>
    <cellStyle name="60% - Accent6 3" xfId="185" xr:uid="{70E37465-CECC-4C29-ABD3-8FA3DA74F1CC}"/>
    <cellStyle name="60% - Accent6 3 2" xfId="186" xr:uid="{F99032AE-BE61-4696-BC77-40237A98E541}"/>
    <cellStyle name="60% - Dekorfärg1 2" xfId="1983" xr:uid="{BEDB3B27-9EF9-452E-84D7-916453391458}"/>
    <cellStyle name="60% - Dekorfärg2 2" xfId="1984" xr:uid="{9802BF2B-E34D-4711-9C45-7704983C5AF7}"/>
    <cellStyle name="60% - Dekorfärg3 2" xfId="1985" xr:uid="{961C7D73-9BD3-4D30-B308-816FD1E8DEF8}"/>
    <cellStyle name="60% - Dekorfärg4 2" xfId="1986" xr:uid="{E42C47A4-7BF8-475B-B82A-259D53CD8AA6}"/>
    <cellStyle name="60% - Dekorfärg5 2" xfId="1987" xr:uid="{D9FDFAA0-29F3-40AF-AF2D-678084141BB4}"/>
    <cellStyle name="60% - Dekorfärg6 2" xfId="1988"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7" xr:uid="{B5994167-7934-4F09-AD71-F8C928CA4CCA}"/>
    <cellStyle name="Accent1 2 2" xfId="188" xr:uid="{7979AB7F-380B-42D7-A2DE-14DB3FB8DDC3}"/>
    <cellStyle name="Accent1 2 3" xfId="189" xr:uid="{3410D42A-81BE-4DB9-8C82-BDC458C8BDE8}"/>
    <cellStyle name="Accent1 2 4" xfId="190" xr:uid="{F178F3AD-3409-4F12-AD5D-7D243691B182}"/>
    <cellStyle name="Accent1 2 5" xfId="1989" xr:uid="{3153B25E-831F-4A2C-9FED-501D5A6F17BD}"/>
    <cellStyle name="Accent1 2 6" xfId="3139" xr:uid="{A128A76B-E3FD-4F00-8D56-F54EF4C8FC49}"/>
    <cellStyle name="Accent1 3" xfId="191" xr:uid="{1C2FF9A8-965F-4868-80C9-D5873E4937B4}"/>
    <cellStyle name="Accent1 3 2" xfId="192" xr:uid="{92A0A58D-5CE3-4EC8-9D4A-6AA0D8CD6EC8}"/>
    <cellStyle name="Accent2 2" xfId="193" xr:uid="{E0EB6083-5FAE-4939-B020-D16FC734F766}"/>
    <cellStyle name="Accent2 2 2" xfId="194" xr:uid="{97F63D9C-DDD6-4E91-B630-BFBD2A75B8B5}"/>
    <cellStyle name="Accent2 2 3" xfId="195" xr:uid="{807E7D71-06E1-47E9-8355-1AECB99C8B37}"/>
    <cellStyle name="Accent2 2 4" xfId="196" xr:uid="{28D313EC-E29E-41B5-B65D-0C8F090B1860}"/>
    <cellStyle name="Accent2 2 5" xfId="1990" xr:uid="{74232DEE-4E41-4D46-ABB3-DBC323C1A7BB}"/>
    <cellStyle name="Accent2 2 6" xfId="3140" xr:uid="{F762A727-D7E4-4D3E-9A3B-5AB46B46843D}"/>
    <cellStyle name="Accent2 3" xfId="197" xr:uid="{67423437-8BF5-4028-904F-49CF3B38A132}"/>
    <cellStyle name="Accent2 3 2" xfId="198" xr:uid="{895A346D-2811-4194-8CC3-B0F4DF03EBEA}"/>
    <cellStyle name="Accent3 2" xfId="199" xr:uid="{A85E83C2-3091-4A6E-91C3-B9911D5E6482}"/>
    <cellStyle name="Accent3 2 2" xfId="200" xr:uid="{89E444A3-649C-458B-B913-61C191F2B7A8}"/>
    <cellStyle name="Accent3 2 3" xfId="201" xr:uid="{4AE9290B-A059-41EA-B6D3-4DDE797A78D7}"/>
    <cellStyle name="Accent3 2 4" xfId="202" xr:uid="{B1231205-F6B3-4EC2-B8AC-CE56F6B8154E}"/>
    <cellStyle name="Accent3 2 5" xfId="1991" xr:uid="{50689D27-4917-4FD5-BD5F-85BA2F555423}"/>
    <cellStyle name="Accent3 2 6" xfId="3141" xr:uid="{E637F888-6869-42CA-B393-5369BDF351D1}"/>
    <cellStyle name="Accent3 3" xfId="203" xr:uid="{174BD90A-A037-4871-81FC-A09C90658EB6}"/>
    <cellStyle name="Accent3 3 2" xfId="204" xr:uid="{1D4129B7-CA21-4941-BE63-570D9CF0A3B6}"/>
    <cellStyle name="Accent4 2" xfId="205" xr:uid="{6D02D5B2-ABEB-49D6-A6C2-0768732ED71D}"/>
    <cellStyle name="Accent4 2 2" xfId="206" xr:uid="{1E380882-6F84-41A4-94DC-1110A2A79A97}"/>
    <cellStyle name="Accent4 2 3" xfId="207" xr:uid="{C8709CC6-38B1-494F-8973-6DF7B3B06551}"/>
    <cellStyle name="Accent4 2 4" xfId="208" xr:uid="{337B2C6A-193F-4C5E-A1F9-F3FEC8CFD6B1}"/>
    <cellStyle name="Accent4 2 5" xfId="1992" xr:uid="{BCD7D73A-9AD4-420D-BD2F-5BB3746C9E47}"/>
    <cellStyle name="Accent4 2 6" xfId="3142" xr:uid="{33C1485C-F8E1-4B4E-9138-424BC91B0187}"/>
    <cellStyle name="Accent4 3" xfId="209" xr:uid="{ECC62393-EEBC-4818-9798-2250EF077E64}"/>
    <cellStyle name="Accent4 3 2" xfId="210" xr:uid="{C2A6FCBB-1869-46BF-A6D4-8632535A450F}"/>
    <cellStyle name="Accent5 2" xfId="211" xr:uid="{9764F76A-FEA4-40C2-BC43-1489F6C49EA0}"/>
    <cellStyle name="Accent5 2 2" xfId="212" xr:uid="{6E8F2D2C-222E-4153-BE36-3AC3D32540E8}"/>
    <cellStyle name="Accent5 2 3" xfId="213" xr:uid="{D857D5AC-F63E-4E3E-94DA-6F8A25A339E3}"/>
    <cellStyle name="Accent5 2 4" xfId="214" xr:uid="{20A3AFD1-A21B-45F9-8D04-98BA8A85986C}"/>
    <cellStyle name="Accent5 2 5" xfId="1993" xr:uid="{ADABD4D3-5909-41D5-92BC-7FFE28ED199B}"/>
    <cellStyle name="Accent5 3" xfId="215" xr:uid="{B2BF4D8B-8B42-43EC-8188-F25585C7102F}"/>
    <cellStyle name="Accent5 3 2" xfId="216" xr:uid="{9022A744-6E11-4569-B5EF-05A06F0EC66F}"/>
    <cellStyle name="Accent6 2" xfId="217" xr:uid="{D61F1DB1-C530-4AAC-94BF-491C315D1D30}"/>
    <cellStyle name="Accent6 2 2" xfId="218" xr:uid="{DE2A010D-0D66-48DE-855F-C7DD907160EC}"/>
    <cellStyle name="Accent6 2 3" xfId="219" xr:uid="{22E1B940-CBE6-4B8B-8A4C-53EDFDE7422A}"/>
    <cellStyle name="Accent6 2 4" xfId="220" xr:uid="{E76DC1AF-8215-455A-B92B-92423E137984}"/>
    <cellStyle name="Accent6 2 5" xfId="1994" xr:uid="{4DB87C89-9C26-4B48-BCCB-D8467826B1EA}"/>
    <cellStyle name="Accent6 2 6" xfId="3143" xr:uid="{E77379E4-9DC8-477B-A29B-E04130F71C0D}"/>
    <cellStyle name="Accent6 3" xfId="221" xr:uid="{32340215-038D-4FEB-84D3-28F541750639}"/>
    <cellStyle name="Accent6 3 2" xfId="222" xr:uid="{EEF3BC9E-7F4B-4242-AEB4-E06D051BAA05}"/>
    <cellStyle name="Advarselstekst" xfId="21" builtinId="11" customBuiltin="1"/>
    <cellStyle name="AFE" xfId="225" xr:uid="{199F17F2-8E50-4973-9056-E0EB3B77A847}"/>
    <cellStyle name="AFE 2" xfId="226" xr:uid="{C0E4B32F-24F4-4169-8259-EF60D106A1DD}"/>
    <cellStyle name="AnnotationCells" xfId="3144" xr:uid="{30C00773-0B52-40BA-A2C4-AF762047905B}"/>
    <cellStyle name="Anteckning 2" xfId="1995" xr:uid="{EE0C9B8A-5D1D-45BA-A13B-233D11822B9C}"/>
    <cellStyle name="Anteckning 2 2" xfId="3018" xr:uid="{9DCB0748-7723-411E-86F8-255CBBA4F452}"/>
    <cellStyle name="background" xfId="229" xr:uid="{1ABFE842-2BDD-45C2-8763-4263B01FD82C}"/>
    <cellStyle name="Bad 2" xfId="230" xr:uid="{B15FE3D1-F17C-4FFB-B483-2F680324E1D1}"/>
    <cellStyle name="Bad 2 2" xfId="231" xr:uid="{95757353-2E0F-4A1F-BE53-155AF00F7944}"/>
    <cellStyle name="Bad 2 3" xfId="232" xr:uid="{3FB88225-F3C4-4D50-B253-0F1BD7F23380}"/>
    <cellStyle name="Bad 2 4" xfId="233" xr:uid="{8B0D5871-9CD1-43AC-A159-5DC530B6378A}"/>
    <cellStyle name="Bad 2 5" xfId="1996" xr:uid="{DB90EDD1-583F-4ED6-9907-A2E1F9063F50}"/>
    <cellStyle name="Bad 2 6" xfId="3145" xr:uid="{7E8DEDB3-8EC4-433A-9F53-FFBCFC3305A2}"/>
    <cellStyle name="Bad 3" xfId="234" xr:uid="{9C34F28B-F667-4BD6-ABF1-739ACFA221FD}"/>
    <cellStyle name="Bad 3 2" xfId="235" xr:uid="{8744E5E0-EE15-4450-AC69-2101ED24FA8A}"/>
    <cellStyle name="banner" xfId="236" xr:uid="{88A12A38-D1F6-4009-B265-7B5FD66F1955}"/>
    <cellStyle name="Beløb" xfId="237" xr:uid="{E4221447-ABE8-4FD8-BBF6-21BA9EEA24D2}"/>
    <cellStyle name="Beløb (negative)" xfId="238" xr:uid="{F929FB91-5D1A-424D-A084-5D3967FB7727}"/>
    <cellStyle name="Beløb 1000" xfId="239" xr:uid="{AF31E91C-D011-4D51-8F40-358F2EF53CF3}"/>
    <cellStyle name="Beløb 1000 (negative)" xfId="240" xr:uid="{A9B1B4F1-6931-43D5-B17D-24A1E3B1901F}"/>
    <cellStyle name="Beløb 1000 (negative) 2" xfId="241" xr:uid="{B8642950-6264-426F-B7AA-1327D6382688}"/>
    <cellStyle name="Beløb 1000 (negative) 2 2" xfId="242" xr:uid="{E231F1E2-26A5-4FB3-8F98-9492C29A9589}"/>
    <cellStyle name="Beløb 1000 (negative) 3" xfId="243" xr:uid="{CA2DC02F-71D6-4954-B172-02EA789BFFA4}"/>
    <cellStyle name="Beløb 1000 2" xfId="244" xr:uid="{AC12073B-2A87-4123-814C-B43ACE30BB30}"/>
    <cellStyle name="Beløb 1000 2 2" xfId="245" xr:uid="{99FAF916-DE7E-4061-9AC8-4D66C9125FF8}"/>
    <cellStyle name="Beløb 1000 3" xfId="246" xr:uid="{4904D43F-5175-4179-8E62-7D9EE8378C79}"/>
    <cellStyle name="Beløb 1000 4" xfId="247" xr:uid="{773B4F80-D093-4153-B80D-F30EC58F544C}"/>
    <cellStyle name="Beløb 1000_040930_AFL_uppgj" xfId="248" xr:uid="{6E2D4303-4D37-43D3-AAC4-B568BA43B9BA}"/>
    <cellStyle name="Beregning" xfId="18" builtinId="22" customBuiltin="1"/>
    <cellStyle name="Beräkning 2" xfId="1997" xr:uid="{023B8479-F540-4279-A539-7068B194321C}"/>
    <cellStyle name="Beräkning 2 2" xfId="3019" xr:uid="{32BB48D0-297C-403B-BE76-FD29FA844EDE}"/>
    <cellStyle name="Bevitel" xfId="3146" xr:uid="{36C49E8C-B8F3-4514-8A8A-6052B34EDA4E}"/>
    <cellStyle name="Bevitel 2" xfId="3276" xr:uid="{231817E9-69AB-4086-8F1E-2F5E655010D1}"/>
    <cellStyle name="blue" xfId="1998" xr:uid="{C61DA95C-82EE-40CF-BC93-89D6B50F684E}"/>
    <cellStyle name="Bra 2" xfId="1999" xr:uid="{29A8E68A-60EC-4DED-B8F1-13E3834DBC58}"/>
    <cellStyle name="Buena" xfId="3147" xr:uid="{1BFFC86F-E615-4F54-8DAA-3F9FFFBB078D}"/>
    <cellStyle name="Ç¥ÁØ_´ë¿ìÃâÇÏ¿äÃ» " xfId="249" xr:uid="{846A8845-C739-4195-9BCF-D4C9C43316FA}"/>
    <cellStyle name="calc" xfId="250" xr:uid="{A238BC2C-7264-4994-9327-560CF7FD8515}"/>
    <cellStyle name="Calc Currency (0)" xfId="251" xr:uid="{2B5C9B1A-0E1A-40B9-A8CA-829C4B108D4E}"/>
    <cellStyle name="Calc Currency (0) 10" xfId="252" xr:uid="{78EE64BC-78E5-4128-9275-68A1CFF8656A}"/>
    <cellStyle name="Calc Currency (0) 10 2" xfId="253" xr:uid="{72EC8D57-B943-4B9C-BB40-7D4142BBCF61}"/>
    <cellStyle name="Calc Currency (0) 11" xfId="254" xr:uid="{B912DF04-669C-4A7B-AF17-4442B40F124B}"/>
    <cellStyle name="Calc Currency (0) 11 2" xfId="255" xr:uid="{7FC5356C-766F-40DE-B07F-7A49EC74C3FE}"/>
    <cellStyle name="Calc Currency (0) 12" xfId="256" xr:uid="{A9A08963-1E7E-453D-A8E1-68E774A5154F}"/>
    <cellStyle name="Calc Currency (0) 12 2" xfId="257" xr:uid="{66AA016E-C369-4270-8276-F96ECDEAE498}"/>
    <cellStyle name="Calc Currency (0) 13" xfId="258" xr:uid="{E83E4B4E-7940-4E96-B217-9C0C1819652A}"/>
    <cellStyle name="Calc Currency (0) 13 2" xfId="259" xr:uid="{BA997008-EF67-4B7B-B8E5-E35DD05559E6}"/>
    <cellStyle name="Calc Currency (0) 14" xfId="260" xr:uid="{FD087D2C-59FE-470F-993B-CD34C50A7992}"/>
    <cellStyle name="Calc Currency (0) 14 2" xfId="261" xr:uid="{38189ABC-46B5-4615-B8BC-F347FF3AD7FE}"/>
    <cellStyle name="Calc Currency (0) 15" xfId="262" xr:uid="{6C72F6A0-22C1-460D-81E5-1DB050544385}"/>
    <cellStyle name="Calc Currency (0) 15 2" xfId="263" xr:uid="{D0289D27-F980-4E39-8EE8-628B96A2C522}"/>
    <cellStyle name="Calc Currency (0) 16" xfId="264" xr:uid="{C2192C3C-98CE-4351-B228-3F5AADEB4F25}"/>
    <cellStyle name="Calc Currency (0) 2" xfId="265" xr:uid="{8346B2EA-6278-4953-8D57-E0725D39ECAA}"/>
    <cellStyle name="Calc Currency (0) 2 2" xfId="266" xr:uid="{6CA391F0-C82D-49B0-A2D9-B75DC7271DA7}"/>
    <cellStyle name="Calc Currency (0) 3" xfId="267" xr:uid="{037C5C38-11E3-4A2A-9E1E-1F72082AE49E}"/>
    <cellStyle name="Calc Currency (0) 3 2" xfId="268" xr:uid="{40E9165A-F0DE-4BE4-B4CA-B69E66F253F3}"/>
    <cellStyle name="Calc Currency (0) 4" xfId="269" xr:uid="{770D228D-C54C-4F40-8507-9A34498D01B7}"/>
    <cellStyle name="Calc Currency (0) 4 2" xfId="270" xr:uid="{0DD40747-5122-4CE6-9CFB-0289AEBCE796}"/>
    <cellStyle name="Calc Currency (0) 5" xfId="271" xr:uid="{918EDAEB-49A2-46EE-920B-BFB72F3F80F3}"/>
    <cellStyle name="Calc Currency (0) 5 2" xfId="272" xr:uid="{08A0BEED-A8FD-4610-83B5-A170B46AA2C8}"/>
    <cellStyle name="Calc Currency (0) 6" xfId="273" xr:uid="{536A25BA-5129-4BA9-85D1-96059A86A9E1}"/>
    <cellStyle name="Calc Currency (0) 6 2" xfId="274" xr:uid="{C8DCB6FA-8303-4459-8D84-09BBD18D44D1}"/>
    <cellStyle name="Calc Currency (0) 7" xfId="275" xr:uid="{8702C080-521B-4EE5-9686-66D7A4051806}"/>
    <cellStyle name="Calc Currency (0) 7 2" xfId="276" xr:uid="{4EA2443A-8ED3-4DF8-B381-2DD108553011}"/>
    <cellStyle name="Calc Currency (0) 8" xfId="277" xr:uid="{8E7F78A7-806D-467C-B800-E4EACA302156}"/>
    <cellStyle name="Calc Currency (0) 8 2" xfId="278" xr:uid="{F6B7BFAB-D179-4C65-B843-158D53F227AE}"/>
    <cellStyle name="Calc Currency (0) 9" xfId="279" xr:uid="{74427C9D-DA48-4E9D-979A-52F3C860CAEE}"/>
    <cellStyle name="Calc Currency (0) 9 2" xfId="280" xr:uid="{12E4CBE1-69F8-4599-BC75-9F391D293A99}"/>
    <cellStyle name="Calc Currency (0)_33" xfId="281" xr:uid="{BD12042E-DED9-424B-99AE-B84B6F47F15C}"/>
    <cellStyle name="Calc Currency (2)" xfId="282" xr:uid="{0575D462-DAE7-46B2-A392-BBAED5D792E8}"/>
    <cellStyle name="Calc Currency (2) 10" xfId="283" xr:uid="{3B368922-2439-46AD-BD54-1ECC41B0D218}"/>
    <cellStyle name="Calc Currency (2) 10 2" xfId="284" xr:uid="{1CF12C82-096A-4971-83F6-B2FF8CDEE21A}"/>
    <cellStyle name="Calc Currency (2) 11" xfId="285" xr:uid="{744983AA-5471-4421-8E94-20E9B71D9D64}"/>
    <cellStyle name="Calc Currency (2) 11 2" xfId="286" xr:uid="{9923B602-AFBB-4FE3-9EB4-86C11A5965CC}"/>
    <cellStyle name="Calc Currency (2) 12" xfId="287" xr:uid="{8DC66C8D-B031-449A-A25B-F1FC0B0FC15F}"/>
    <cellStyle name="Calc Currency (2) 12 2" xfId="288" xr:uid="{5DDC5F0E-ECFB-447C-B2A7-F3B29FABC6B5}"/>
    <cellStyle name="Calc Currency (2) 13" xfId="289" xr:uid="{F9C090F4-F6A6-4C0A-A10F-2DD2D5BE5A65}"/>
    <cellStyle name="Calc Currency (2) 13 2" xfId="290" xr:uid="{1C3FEE20-B695-4C9A-9A5E-CE3DF20681B8}"/>
    <cellStyle name="Calc Currency (2) 14" xfId="291" xr:uid="{368BD42A-8B66-49D8-AA06-8D32F8506294}"/>
    <cellStyle name="Calc Currency (2) 14 2" xfId="292" xr:uid="{81BAF627-13FE-4229-8BE0-DE6B8EF2C088}"/>
    <cellStyle name="Calc Currency (2) 15" xfId="293" xr:uid="{833359B5-FBEC-47F0-92D8-EC92FB2D7E44}"/>
    <cellStyle name="Calc Currency (2) 15 2" xfId="294" xr:uid="{C99C2B88-7E30-4655-9E69-019E3E47CB6D}"/>
    <cellStyle name="Calc Currency (2) 16" xfId="295" xr:uid="{5FBB787B-7D70-4731-9443-5895F78C0D05}"/>
    <cellStyle name="Calc Currency (2) 2" xfId="296" xr:uid="{1FE0CA91-4349-4EA0-9A95-ECABC3A76394}"/>
    <cellStyle name="Calc Currency (2) 2 2" xfId="297" xr:uid="{F925E53F-3956-401A-B6A0-5E573FD99C2E}"/>
    <cellStyle name="Calc Currency (2) 3" xfId="298" xr:uid="{BC79039A-5BA3-4A64-BB28-BEE31229B368}"/>
    <cellStyle name="Calc Currency (2) 3 2" xfId="299" xr:uid="{9F1DE9B0-C29E-4A5C-AC24-31230E7C4FF5}"/>
    <cellStyle name="Calc Currency (2) 4" xfId="300" xr:uid="{1033639C-6F77-4247-A7E1-8431412F26A4}"/>
    <cellStyle name="Calc Currency (2) 4 2" xfId="301" xr:uid="{6A791F93-6A50-4802-AAEA-CB76D884C95E}"/>
    <cellStyle name="Calc Currency (2) 5" xfId="302" xr:uid="{8FF84D17-190E-4C58-A796-04C1B456C996}"/>
    <cellStyle name="Calc Currency (2) 5 2" xfId="303" xr:uid="{F2BAAE14-F992-4797-94A0-5DC9D3683793}"/>
    <cellStyle name="Calc Currency (2) 6" xfId="304" xr:uid="{16C06A29-A84F-44AC-A8A6-B2D00C9CB99E}"/>
    <cellStyle name="Calc Currency (2) 6 2" xfId="305" xr:uid="{344B8CF8-34AB-4F48-B0B5-533D81204365}"/>
    <cellStyle name="Calc Currency (2) 7" xfId="306" xr:uid="{1F88C73B-2C1A-4F59-8E4D-CFE7B8A2CBC2}"/>
    <cellStyle name="Calc Currency (2) 7 2" xfId="307" xr:uid="{32A3FBC1-7FBE-4030-8782-C4A5E5B9F7F7}"/>
    <cellStyle name="Calc Currency (2) 8" xfId="308" xr:uid="{B4ECCEE4-0635-459E-A5CA-B2FE59D3052D}"/>
    <cellStyle name="Calc Currency (2) 8 2" xfId="309" xr:uid="{632A1758-FCDF-4D45-A690-8B15998C84B6}"/>
    <cellStyle name="Calc Currency (2) 9" xfId="310" xr:uid="{36F1EC33-1589-438D-B990-2027E42C8702}"/>
    <cellStyle name="Calc Currency (2) 9 2" xfId="311" xr:uid="{8E551505-635B-4F6F-917D-20194DDF4700}"/>
    <cellStyle name="Calc Currency (2)_33" xfId="312" xr:uid="{03994617-DFEF-457C-80FF-9F77765FD2A2}"/>
    <cellStyle name="Calc Percent (0)" xfId="313" xr:uid="{EFCB2ACC-ED42-429B-A1F2-99EA26B673C6}"/>
    <cellStyle name="Calc Percent (0) 10" xfId="314" xr:uid="{50A9C23D-4061-4E03-A323-78BE6B541D79}"/>
    <cellStyle name="Calc Percent (0) 10 2" xfId="315" xr:uid="{35715013-592F-4B51-AC9C-EEB36DEA54C9}"/>
    <cellStyle name="Calc Percent (0) 11" xfId="316" xr:uid="{CF63A205-640F-43E7-A81C-70330589C460}"/>
    <cellStyle name="Calc Percent (0) 11 2" xfId="317" xr:uid="{00785934-FFDC-4638-8A6C-9C4356127781}"/>
    <cellStyle name="Calc Percent (0) 12" xfId="318" xr:uid="{7711B7FB-DADE-49EF-9CA2-981F6AC25D7D}"/>
    <cellStyle name="Calc Percent (0) 12 2" xfId="319" xr:uid="{F774D99A-9BDE-4278-A08C-2860E0BD27D7}"/>
    <cellStyle name="Calc Percent (0) 13" xfId="320" xr:uid="{04D67FCE-3B5A-4FA1-93F3-2D0C999F33C1}"/>
    <cellStyle name="Calc Percent (0) 13 2" xfId="321" xr:uid="{6E6C185C-A756-402B-A6B4-967BAE4BF6F2}"/>
    <cellStyle name="Calc Percent (0) 14" xfId="322" xr:uid="{488848BC-F4F0-4702-97A0-211D6DE8B4B8}"/>
    <cellStyle name="Calc Percent (0) 14 2" xfId="323" xr:uid="{8E752BE5-E995-4F4E-802B-E0194DCD8E57}"/>
    <cellStyle name="Calc Percent (0) 15" xfId="324" xr:uid="{7E1C5066-473D-4922-A46E-376C1A6AA46E}"/>
    <cellStyle name="Calc Percent (0) 15 2" xfId="325" xr:uid="{AC161A0B-6A4D-4AB6-95AE-7F51E140E667}"/>
    <cellStyle name="Calc Percent (0) 16" xfId="326" xr:uid="{501CC8D8-C3AA-42FB-92B3-9DC4253DA502}"/>
    <cellStyle name="Calc Percent (0) 2" xfId="327" xr:uid="{8BA45FAA-F70B-4724-8768-4F53265FE615}"/>
    <cellStyle name="Calc Percent (0) 2 2" xfId="328" xr:uid="{00417DE7-8D34-442E-9F9E-B7A001116C1E}"/>
    <cellStyle name="Calc Percent (0) 3" xfId="329" xr:uid="{8FAB2D3A-783A-47B7-8F62-89EE674462A5}"/>
    <cellStyle name="Calc Percent (0) 3 2" xfId="330" xr:uid="{C5ABE813-3DD6-4679-8A70-1EB005EDFD89}"/>
    <cellStyle name="Calc Percent (0) 4" xfId="331" xr:uid="{5444D9BE-A09E-4E75-9018-0024E571B379}"/>
    <cellStyle name="Calc Percent (0) 4 2" xfId="332" xr:uid="{05578AA4-26B9-4FC4-951D-EE5A73F06DDA}"/>
    <cellStyle name="Calc Percent (0) 5" xfId="333" xr:uid="{31132304-141F-405E-B37A-AA8E62884AA2}"/>
    <cellStyle name="Calc Percent (0) 5 2" xfId="334" xr:uid="{0ED49B99-5802-434C-AE9F-F48BA70081BE}"/>
    <cellStyle name="Calc Percent (0) 6" xfId="335" xr:uid="{AA8CDA65-E31D-45DA-9F26-878DBEB8E8EB}"/>
    <cellStyle name="Calc Percent (0) 6 2" xfId="336" xr:uid="{64260DDB-482C-484A-9AC2-D65BD1DD4C2B}"/>
    <cellStyle name="Calc Percent (0) 7" xfId="337" xr:uid="{00D0EC1C-FE5E-4B27-BEE6-A2E543946CCF}"/>
    <cellStyle name="Calc Percent (0) 7 2" xfId="338" xr:uid="{4C8A147F-B804-4EBC-A753-2E7373CDD6EC}"/>
    <cellStyle name="Calc Percent (0) 8" xfId="339" xr:uid="{C0F93C06-D990-4615-A138-15BDA9749CEA}"/>
    <cellStyle name="Calc Percent (0) 8 2" xfId="340" xr:uid="{678B99D1-9E36-48A3-B092-9B95D3EB43B1}"/>
    <cellStyle name="Calc Percent (0) 9" xfId="341" xr:uid="{38E13365-8428-47CB-9F4C-0211829A0189}"/>
    <cellStyle name="Calc Percent (0) 9 2" xfId="342" xr:uid="{399CF8A6-ACF3-4914-9DEA-46FC66022D26}"/>
    <cellStyle name="Calc Percent (0)_33" xfId="343" xr:uid="{CDB87D3F-B55C-470D-B5C6-E1CADE4C9FB2}"/>
    <cellStyle name="Calc Percent (1)" xfId="344" xr:uid="{FFE5F95B-0456-4935-8CAB-CDA64497825F}"/>
    <cellStyle name="Calc Percent (1) 10" xfId="345" xr:uid="{CB50F1FA-4A4E-43E7-8C51-998F4B6D3EAC}"/>
    <cellStyle name="Calc Percent (1) 10 2" xfId="346" xr:uid="{CD21C728-B148-43D1-A496-5BB7A55364A4}"/>
    <cellStyle name="Calc Percent (1) 11" xfId="347" xr:uid="{4C054FEE-7064-4788-9A85-FEF759CDC48E}"/>
    <cellStyle name="Calc Percent (1) 11 2" xfId="348" xr:uid="{9C5BF86B-E0E0-4D5D-93E8-2742A4B6543E}"/>
    <cellStyle name="Calc Percent (1) 12" xfId="349" xr:uid="{E4B66762-EB17-4E88-9572-81861ED42318}"/>
    <cellStyle name="Calc Percent (1) 12 2" xfId="350" xr:uid="{B43F741C-9659-46B9-8823-6250CB5E0805}"/>
    <cellStyle name="Calc Percent (1) 13" xfId="351" xr:uid="{FFEF10F4-7489-4D1F-82DE-BD7D8565CC72}"/>
    <cellStyle name="Calc Percent (1) 13 2" xfId="352" xr:uid="{32BADC97-B775-4DF4-8982-BEBC40A838A4}"/>
    <cellStyle name="Calc Percent (1) 14" xfId="353" xr:uid="{151C2A92-285E-40C9-92D7-8E6CC45D471B}"/>
    <cellStyle name="Calc Percent (1) 14 2" xfId="354" xr:uid="{ED6F8696-8C28-4A4B-A372-00CB7C56F933}"/>
    <cellStyle name="Calc Percent (1) 15" xfId="355" xr:uid="{FCFF7F9B-2475-462D-B7A0-AB5372573C58}"/>
    <cellStyle name="Calc Percent (1) 15 2" xfId="356" xr:uid="{F6603799-779E-4BD1-A531-C77EDE5B652B}"/>
    <cellStyle name="Calc Percent (1) 16" xfId="357" xr:uid="{74C25078-5935-4AA3-844E-441DF1C9B391}"/>
    <cellStyle name="Calc Percent (1) 2" xfId="358" xr:uid="{BC587586-8A06-4E9A-A3F7-5E964F36189E}"/>
    <cellStyle name="Calc Percent (1) 2 2" xfId="359" xr:uid="{F1045F6E-FE01-4D6D-837A-7861A879FF88}"/>
    <cellStyle name="Calc Percent (1) 3" xfId="360" xr:uid="{7A5CD937-A2FD-48F3-A366-A66B27F16CAE}"/>
    <cellStyle name="Calc Percent (1) 3 2" xfId="361" xr:uid="{3B383B22-3A52-499D-A807-20128AAC5041}"/>
    <cellStyle name="Calc Percent (1) 4" xfId="362" xr:uid="{E9FC8505-D5A6-4AAE-AC2C-5AD0CE9C2D76}"/>
    <cellStyle name="Calc Percent (1) 4 2" xfId="363" xr:uid="{BEFB6432-B828-4500-AA45-195C5075BDA3}"/>
    <cellStyle name="Calc Percent (1) 5" xfId="364" xr:uid="{59ED9ED1-2E11-496B-BD07-38B9A620510E}"/>
    <cellStyle name="Calc Percent (1) 5 2" xfId="365" xr:uid="{B5F317A7-C13C-4BEF-8008-9D4144053A74}"/>
    <cellStyle name="Calc Percent (1) 6" xfId="366" xr:uid="{45C01DD6-7E1E-4D9F-8F57-63FC9F4DA499}"/>
    <cellStyle name="Calc Percent (1) 6 2" xfId="367" xr:uid="{44EB16F3-DC9A-471E-88AA-78812DDF181F}"/>
    <cellStyle name="Calc Percent (1) 7" xfId="368" xr:uid="{D5238069-E853-4A12-AFFB-A7E0D417FDE8}"/>
    <cellStyle name="Calc Percent (1) 7 2" xfId="369" xr:uid="{F2F7C022-A532-4407-8AAA-0CF9224C92BB}"/>
    <cellStyle name="Calc Percent (1) 8" xfId="370" xr:uid="{DF5F1C50-34D4-43DF-B603-C7D553614778}"/>
    <cellStyle name="Calc Percent (1) 8 2" xfId="371" xr:uid="{17E9F37B-595D-4757-9CEF-A1FB03211991}"/>
    <cellStyle name="Calc Percent (1) 9" xfId="372" xr:uid="{8DAE3676-BF7A-4D1B-97A3-1325FF5693A9}"/>
    <cellStyle name="Calc Percent (1) 9 2" xfId="373" xr:uid="{FBE13286-8176-477F-B0CF-72E8800C449B}"/>
    <cellStyle name="Calc Percent (1)_070831_Loan_bond" xfId="374" xr:uid="{A06FB8DC-D62B-44F5-A38D-3129E221DCDE}"/>
    <cellStyle name="Calc Percent (2)" xfId="375" xr:uid="{70A6718B-1DDE-4E3E-A069-59AFF872C3F3}"/>
    <cellStyle name="Calc Percent (2) 10" xfId="376" xr:uid="{4149E8B5-92A6-4FEE-881F-C390AE6AFC80}"/>
    <cellStyle name="Calc Percent (2) 10 2" xfId="377" xr:uid="{116628A1-8543-4D59-9218-D6F8B16B8912}"/>
    <cellStyle name="Calc Percent (2) 11" xfId="378" xr:uid="{2648343B-39BF-440E-AE1D-9CE17F678583}"/>
    <cellStyle name="Calc Percent (2) 11 2" xfId="379" xr:uid="{ECC9EC78-3FAF-49C9-93BB-24FD7226F7F8}"/>
    <cellStyle name="Calc Percent (2) 12" xfId="380" xr:uid="{7A4B4E90-8E7A-44B2-85AE-3BC0C13C2908}"/>
    <cellStyle name="Calc Percent (2) 12 2" xfId="381" xr:uid="{6701D7BE-C412-4923-AE60-3E1B092998F0}"/>
    <cellStyle name="Calc Percent (2) 13" xfId="382" xr:uid="{A8F25448-643B-4B6B-8245-E7AD5F111DD0}"/>
    <cellStyle name="Calc Percent (2) 13 2" xfId="383" xr:uid="{6EEB8C02-4AB7-4682-A6B8-FDF1C01B0C78}"/>
    <cellStyle name="Calc Percent (2) 14" xfId="384" xr:uid="{CE1510D2-5E32-43F1-A0A2-0798B26A815A}"/>
    <cellStyle name="Calc Percent (2) 14 2" xfId="385" xr:uid="{EAFAD780-B5AE-436B-9F97-CDF9996661BD}"/>
    <cellStyle name="Calc Percent (2) 15" xfId="386" xr:uid="{C3B29F6E-B9A4-4DBD-A296-C72869419652}"/>
    <cellStyle name="Calc Percent (2) 15 2" xfId="387" xr:uid="{503E7694-836F-4FBD-B083-D7B875C5669D}"/>
    <cellStyle name="Calc Percent (2) 16" xfId="388" xr:uid="{F8B844AD-F66E-4C05-A4EF-9AD07B95939E}"/>
    <cellStyle name="Calc Percent (2) 2" xfId="389" xr:uid="{D9CE328F-2BC1-4B4C-B972-10A98CCC34B7}"/>
    <cellStyle name="Calc Percent (2) 2 2" xfId="390" xr:uid="{0A4BCE27-1EE4-42DE-A9C4-DF5963D534E9}"/>
    <cellStyle name="Calc Percent (2) 3" xfId="391" xr:uid="{C4C9EE38-FA96-450A-B6CD-5C51F063EF60}"/>
    <cellStyle name="Calc Percent (2) 3 2" xfId="392" xr:uid="{3FAD4435-A5B5-41F0-AA92-4305258D0204}"/>
    <cellStyle name="Calc Percent (2) 4" xfId="393" xr:uid="{64575486-6D54-4F23-8A51-32EFF5E874D0}"/>
    <cellStyle name="Calc Percent (2) 4 2" xfId="394" xr:uid="{091C505E-7D80-47AE-8761-CB89FA46C6CD}"/>
    <cellStyle name="Calc Percent (2) 5" xfId="395" xr:uid="{F699F839-AA3A-4E67-B09D-4467F7012162}"/>
    <cellStyle name="Calc Percent (2) 5 2" xfId="396" xr:uid="{6402FAAC-F832-4B47-B440-205DB634A842}"/>
    <cellStyle name="Calc Percent (2) 6" xfId="397" xr:uid="{5F527FF5-1CA1-4746-9FD8-F6250E38F8BA}"/>
    <cellStyle name="Calc Percent (2) 6 2" xfId="398" xr:uid="{DBE598F5-4B0B-4237-ACB1-E36223E00C05}"/>
    <cellStyle name="Calc Percent (2) 7" xfId="399" xr:uid="{DA1635E0-3979-4C10-979A-554F704BBFE2}"/>
    <cellStyle name="Calc Percent (2) 7 2" xfId="400" xr:uid="{7F312D3C-ADB8-4A42-92ED-3F057F439358}"/>
    <cellStyle name="Calc Percent (2) 8" xfId="401" xr:uid="{95816323-03D0-44AE-B24A-9F0EAAA872CA}"/>
    <cellStyle name="Calc Percent (2) 8 2" xfId="402" xr:uid="{342326A2-E35D-4899-9B35-7FDF76173E8C}"/>
    <cellStyle name="Calc Percent (2) 9" xfId="403" xr:uid="{13530A09-1EA0-4541-B81F-49B266B3E6AB}"/>
    <cellStyle name="Calc Percent (2) 9 2" xfId="404" xr:uid="{D033A02F-8A9C-4BB5-8934-71C2F3493DE9}"/>
    <cellStyle name="Calc Percent (2)_33" xfId="405" xr:uid="{7402913B-43EF-4512-B2A5-CBA1FACC7629}"/>
    <cellStyle name="Calc Units (0)" xfId="406" xr:uid="{3023544B-8D81-4D03-AF3F-5D5F6C038080}"/>
    <cellStyle name="Calc Units (0) 10" xfId="407" xr:uid="{D127140D-F4AD-4848-AA8D-7DCA89F550A5}"/>
    <cellStyle name="Calc Units (0) 10 2" xfId="408" xr:uid="{6BED1F80-63B7-4A9E-9478-0D23249EB18F}"/>
    <cellStyle name="Calc Units (0) 11" xfId="409" xr:uid="{C2D81A22-3CFF-4DD6-B1F7-AEF9B023F996}"/>
    <cellStyle name="Calc Units (0) 11 2" xfId="410" xr:uid="{F73074B9-FFA2-49BE-80C8-7AF96AB0D1E0}"/>
    <cellStyle name="Calc Units (0) 12" xfId="411" xr:uid="{200C25A8-8804-4196-B40B-372374E9F26A}"/>
    <cellStyle name="Calc Units (0) 12 2" xfId="412" xr:uid="{2CD780F5-240A-4F58-96EF-B82BA47FEB48}"/>
    <cellStyle name="Calc Units (0) 13" xfId="413" xr:uid="{9ACBF710-DB6E-4823-A534-65EE1FA679F2}"/>
    <cellStyle name="Calc Units (0) 13 2" xfId="414" xr:uid="{62FBD1B8-1786-4A99-8510-F6A11DEC2884}"/>
    <cellStyle name="Calc Units (0) 14" xfId="415" xr:uid="{960701D7-3E21-4B3D-A0BB-9CE217B17025}"/>
    <cellStyle name="Calc Units (0) 14 2" xfId="416" xr:uid="{D7591BD1-B39E-47C5-AA0A-1FA209509F5C}"/>
    <cellStyle name="Calc Units (0) 15" xfId="417" xr:uid="{1F5E8BFC-4865-4E16-BF2F-31CD77452742}"/>
    <cellStyle name="Calc Units (0) 15 2" xfId="418" xr:uid="{EC50E2B6-9975-4346-8985-BD7F9316AA28}"/>
    <cellStyle name="Calc Units (0) 16" xfId="419" xr:uid="{5DF87AF4-0ED3-4EDA-995A-9D4C49426521}"/>
    <cellStyle name="Calc Units (0) 2" xfId="420" xr:uid="{B6C0634E-8C4A-43EE-828E-EFDF3F11F735}"/>
    <cellStyle name="Calc Units (0) 2 2" xfId="421" xr:uid="{314D27DF-B16F-4BDF-AF44-9C2868B3C982}"/>
    <cellStyle name="Calc Units (0) 3" xfId="422" xr:uid="{3ECEFE65-951D-43E3-B1F4-5DDF78265C87}"/>
    <cellStyle name="Calc Units (0) 3 2" xfId="423" xr:uid="{331C1B28-BCC5-4526-ABEE-63DA6EEB1990}"/>
    <cellStyle name="Calc Units (0) 4" xfId="424" xr:uid="{C9004032-8C64-4007-A187-870BB1CDEF16}"/>
    <cellStyle name="Calc Units (0) 4 2" xfId="425" xr:uid="{0849B141-D4A0-4304-9515-B9A9BB35ED95}"/>
    <cellStyle name="Calc Units (0) 5" xfId="426" xr:uid="{47A7FFD7-4BE4-4F34-B8EE-FC09036C1883}"/>
    <cellStyle name="Calc Units (0) 5 2" xfId="427" xr:uid="{4B48197A-7834-4536-9E95-76762EBBA39D}"/>
    <cellStyle name="Calc Units (0) 6" xfId="428" xr:uid="{96454059-DDC1-4500-9305-5924AD8B3C0E}"/>
    <cellStyle name="Calc Units (0) 6 2" xfId="429" xr:uid="{D1BBB30C-BF2B-49B5-A061-FD588A24EFB5}"/>
    <cellStyle name="Calc Units (0) 7" xfId="430" xr:uid="{E102F6E8-C65A-49A5-B479-C1FECF9868FB}"/>
    <cellStyle name="Calc Units (0) 7 2" xfId="431" xr:uid="{36D285E7-D5B0-4C71-92F7-0619048E7B6A}"/>
    <cellStyle name="Calc Units (0) 8" xfId="432" xr:uid="{19CDC953-A295-4282-B432-547D1E281AF8}"/>
    <cellStyle name="Calc Units (0) 8 2" xfId="433" xr:uid="{1692C85D-328E-4B47-954A-C9655BE2D61D}"/>
    <cellStyle name="Calc Units (0) 9" xfId="434" xr:uid="{A9A26D5B-D047-41FB-8E22-7D0DD5F16CA2}"/>
    <cellStyle name="Calc Units (0) 9 2" xfId="435" xr:uid="{7290B18B-11B0-4A09-9823-267563DEC3DB}"/>
    <cellStyle name="Calc Units (0)_33" xfId="436" xr:uid="{C4B46FB5-7109-489B-8A54-A7428700D4C2}"/>
    <cellStyle name="Calc Units (1)" xfId="437" xr:uid="{370A89DA-B68E-41D4-A5BF-A93FCE085727}"/>
    <cellStyle name="Calc Units (1) 10" xfId="438" xr:uid="{F53EDA5A-59D6-4C46-BEC0-2F3C1A923834}"/>
    <cellStyle name="Calc Units (1) 10 2" xfId="439" xr:uid="{2CA0986B-56A9-4456-9AD2-5009DD76B55A}"/>
    <cellStyle name="Calc Units (1) 11" xfId="440" xr:uid="{62D38842-AC0F-4E09-BD7B-511C5312DCF2}"/>
    <cellStyle name="Calc Units (1) 11 2" xfId="441" xr:uid="{FF86B361-9F02-4DAF-832D-087A28D6851E}"/>
    <cellStyle name="Calc Units (1) 12" xfId="442" xr:uid="{8ABAC055-DB09-4062-AC75-9FB17BD073EC}"/>
    <cellStyle name="Calc Units (1) 12 2" xfId="443" xr:uid="{E19330BA-8D03-42A6-94D9-F6BA1554BAD3}"/>
    <cellStyle name="Calc Units (1) 13" xfId="444" xr:uid="{1DFBCFCA-9306-435D-BB9E-8E1206E0F51B}"/>
    <cellStyle name="Calc Units (1) 13 2" xfId="445" xr:uid="{64E657B3-A4D2-4100-A67A-14F110C60E7F}"/>
    <cellStyle name="Calc Units (1) 14" xfId="446" xr:uid="{D2F80D0F-EA80-4297-8168-1524C7F885D9}"/>
    <cellStyle name="Calc Units (1) 14 2" xfId="447" xr:uid="{C6ECC021-2C7E-415F-9447-44B54B5DD791}"/>
    <cellStyle name="Calc Units (1) 15" xfId="448" xr:uid="{FB565823-BD46-4F17-92ED-FEA0A3CDC064}"/>
    <cellStyle name="Calc Units (1) 15 2" xfId="449" xr:uid="{7F3DC8B0-49BA-4BE7-BB73-02EAC55E4776}"/>
    <cellStyle name="Calc Units (1) 16" xfId="450" xr:uid="{5D816D46-0BA8-4A40-A6DF-59A6C5FB26AB}"/>
    <cellStyle name="Calc Units (1) 2" xfId="451" xr:uid="{1B1C4AF7-9C41-41C9-9559-48665FEDCAF3}"/>
    <cellStyle name="Calc Units (1) 2 2" xfId="452" xr:uid="{E5A4438C-65F5-433B-93BA-5BD1655B811A}"/>
    <cellStyle name="Calc Units (1) 3" xfId="453" xr:uid="{73B63CA3-F11B-49EB-A941-923BE496277B}"/>
    <cellStyle name="Calc Units (1) 3 2" xfId="454" xr:uid="{EE4BFA9A-C2CB-4FAB-906F-25FEB9B27943}"/>
    <cellStyle name="Calc Units (1) 4" xfId="455" xr:uid="{498BE09A-91BC-481F-9B85-A9E3F70070AA}"/>
    <cellStyle name="Calc Units (1) 4 2" xfId="456" xr:uid="{48FA6A75-AC73-4B36-AA4F-482576016856}"/>
    <cellStyle name="Calc Units (1) 5" xfId="457" xr:uid="{D26AE84C-3B18-4EC1-80C8-36B85E8CD3E2}"/>
    <cellStyle name="Calc Units (1) 5 2" xfId="458" xr:uid="{0B5263FE-C89A-4C7F-A2EC-9B7412D6195F}"/>
    <cellStyle name="Calc Units (1) 6" xfId="459" xr:uid="{CE2090FB-24FA-4F55-B059-011079573A18}"/>
    <cellStyle name="Calc Units (1) 6 2" xfId="460" xr:uid="{EA9659CD-DF06-4963-B3C0-852BDF42EE34}"/>
    <cellStyle name="Calc Units (1) 7" xfId="461" xr:uid="{756AA2EE-A0ED-4727-ABD2-6A261C71E20E}"/>
    <cellStyle name="Calc Units (1) 7 2" xfId="462" xr:uid="{C67A99FE-504D-49A1-8477-15BEE7C6D708}"/>
    <cellStyle name="Calc Units (1) 8" xfId="463" xr:uid="{B0DD46A9-6D9F-4751-BF54-93FAB140698F}"/>
    <cellStyle name="Calc Units (1) 8 2" xfId="464" xr:uid="{FC55A7BF-D96A-43E3-BC85-19C1E09EDC4E}"/>
    <cellStyle name="Calc Units (1) 9" xfId="465" xr:uid="{9745DB30-0B05-40AE-ABD1-1AD4D53C7253}"/>
    <cellStyle name="Calc Units (1) 9 2" xfId="466" xr:uid="{65EB9E6C-BFCB-4F78-9A9B-FFDE78F6D423}"/>
    <cellStyle name="Calc Units (1)_33" xfId="467" xr:uid="{B61AE55D-F4B2-4816-8B3C-4F5D2952754C}"/>
    <cellStyle name="Calc Units (2)" xfId="468" xr:uid="{40D6E644-7C65-4D7F-B739-FB978D2D09C0}"/>
    <cellStyle name="Calc Units (2) 10" xfId="469" xr:uid="{F511D927-6464-4ED0-8B39-27F8E3228F7F}"/>
    <cellStyle name="Calc Units (2) 10 2" xfId="470" xr:uid="{D87F8B24-70E6-4336-8844-349433A41547}"/>
    <cellStyle name="Calc Units (2) 11" xfId="471" xr:uid="{1A3D7459-EA34-4E53-B750-A6EC75AE4C4C}"/>
    <cellStyle name="Calc Units (2) 11 2" xfId="472" xr:uid="{B4681693-F672-42CF-B4C1-EAE529C9ACE5}"/>
    <cellStyle name="Calc Units (2) 12" xfId="473" xr:uid="{12CB2349-2933-4306-8A57-A934268BD8A5}"/>
    <cellStyle name="Calc Units (2) 12 2" xfId="474" xr:uid="{49661702-1BBB-4609-A94B-343F474697FD}"/>
    <cellStyle name="Calc Units (2) 13" xfId="475" xr:uid="{D043986F-7B00-4E50-8199-0CA2CF492231}"/>
    <cellStyle name="Calc Units (2) 13 2" xfId="476" xr:uid="{C3410BA7-1BB4-4953-A73D-0A3F5990F78A}"/>
    <cellStyle name="Calc Units (2) 14" xfId="477" xr:uid="{20F2DAB1-A798-46B5-8A1B-3044EE1F4547}"/>
    <cellStyle name="Calc Units (2) 14 2" xfId="478" xr:uid="{6B148CDE-2178-464A-99F3-9DEDF76C5E8F}"/>
    <cellStyle name="Calc Units (2) 15" xfId="479" xr:uid="{F435A566-B8BF-44E8-85EB-D2BD4D5A7BBF}"/>
    <cellStyle name="Calc Units (2) 15 2" xfId="480" xr:uid="{38E32A8F-2FDC-4D54-8233-A01651F74C8E}"/>
    <cellStyle name="Calc Units (2) 16" xfId="481" xr:uid="{F0CAE46E-F829-43F4-A3B2-B570D6A58105}"/>
    <cellStyle name="Calc Units (2) 2" xfId="482" xr:uid="{F04FB6B3-443E-462A-8D21-DA3A1B5C3F32}"/>
    <cellStyle name="Calc Units (2) 2 2" xfId="483" xr:uid="{FAF5782D-9EAC-44E9-A17E-9B23A7F814F5}"/>
    <cellStyle name="Calc Units (2) 3" xfId="484" xr:uid="{1D7B4BB9-EC57-4BCA-964B-E58491722E69}"/>
    <cellStyle name="Calc Units (2) 3 2" xfId="485" xr:uid="{4262B8C1-ABDD-4397-BEE4-F0DAD2E79D8D}"/>
    <cellStyle name="Calc Units (2) 4" xfId="486" xr:uid="{C01DF966-44C9-479F-901D-97C1F324F468}"/>
    <cellStyle name="Calc Units (2) 4 2" xfId="487" xr:uid="{1C2BAB87-A146-4A36-9704-64CB86A9974B}"/>
    <cellStyle name="Calc Units (2) 5" xfId="488" xr:uid="{C86634CE-F145-4354-88CB-FB5D8509632F}"/>
    <cellStyle name="Calc Units (2) 5 2" xfId="489" xr:uid="{E29F1224-DB3D-4308-9EDE-EB3668371AEE}"/>
    <cellStyle name="Calc Units (2) 6" xfId="490" xr:uid="{076022BD-0014-4D61-AF89-68F94F557BF1}"/>
    <cellStyle name="Calc Units (2) 6 2" xfId="491" xr:uid="{A00A88FC-5D57-40BB-9BE4-D3175D231373}"/>
    <cellStyle name="Calc Units (2) 7" xfId="492" xr:uid="{242CC205-0FF9-4193-A198-4EA0D63F75A8}"/>
    <cellStyle name="Calc Units (2) 7 2" xfId="493" xr:uid="{3DA83A04-60B2-48E0-9238-28E091D0430C}"/>
    <cellStyle name="Calc Units (2) 8" xfId="494" xr:uid="{3D2D7A43-5EEA-483C-A277-8AC60E3DED9B}"/>
    <cellStyle name="Calc Units (2) 8 2" xfId="495" xr:uid="{0A7EC722-FD54-4663-B83C-103235F28599}"/>
    <cellStyle name="Calc Units (2) 9" xfId="496" xr:uid="{95047A4B-EB35-4CBD-AFA0-6D05924210EA}"/>
    <cellStyle name="Calc Units (2) 9 2" xfId="497" xr:uid="{B5E0EDAB-C1A9-4D0A-9B22-9949014DDDD9}"/>
    <cellStyle name="Calc Units (2)_33" xfId="498" xr:uid="{712693D0-04ED-47FA-B775-376B4BC90997}"/>
    <cellStyle name="calc_Eingreidsluferlar" xfId="499" xr:uid="{B64E7F89-550F-4514-A2F8-226A444EC804}"/>
    <cellStyle name="calculated" xfId="500" xr:uid="{D6E40FF7-0617-4DE3-A060-B7848879BA0F}"/>
    <cellStyle name="Calculation 2" xfId="501" xr:uid="{8E85320B-5B88-4BD2-9D0D-96A8E71B311E}"/>
    <cellStyle name="Calculation 2 2" xfId="502" xr:uid="{1FD5B8E0-B618-4E77-A803-7E8DF0F93A0D}"/>
    <cellStyle name="Calculation 2 2 2" xfId="2900" xr:uid="{0EED7605-D2C9-41DB-B7BE-A3013A13B126}"/>
    <cellStyle name="Calculation 2 3" xfId="503" xr:uid="{918B2E64-7D1E-4B6C-90A0-A1454CD44845}"/>
    <cellStyle name="Calculation 2 3 2" xfId="2901" xr:uid="{836CC83D-CE44-43AC-9675-915629F8FCB1}"/>
    <cellStyle name="Calculation 2 4" xfId="504" xr:uid="{36E1AB74-E249-41FB-913C-9726276AAB39}"/>
    <cellStyle name="Calculation 2 4 2" xfId="2902" xr:uid="{F631FA4B-B298-4A1A-B89C-878AB0D65D71}"/>
    <cellStyle name="Calculation 2 5" xfId="2000" xr:uid="{BE3268E4-F737-4CB1-9AB9-3BFDC54DA1AE}"/>
    <cellStyle name="Calculation 2 5 2" xfId="3020" xr:uid="{E0C2E463-58F9-4084-B5E3-58A6F10D6C73}"/>
    <cellStyle name="Calculation 2 6" xfId="2899" xr:uid="{ABE436A7-ADB3-44E6-9E40-7FFC8E3FBDE6}"/>
    <cellStyle name="Calculation 2 7" xfId="3148" xr:uid="{9F1E1EB2-F679-4BAA-B9C1-38B98E43C831}"/>
    <cellStyle name="Calculation 2 8" xfId="3277" xr:uid="{2D219C94-9952-4419-8C5E-80D5B8B9FA6F}"/>
    <cellStyle name="Calculation 3" xfId="505" xr:uid="{55E1226D-CCF3-472C-ACD6-BD7217C8571E}"/>
    <cellStyle name="Calculation 3 2" xfId="506" xr:uid="{91850220-9D7E-435F-BDB6-72AB156BE2CC}"/>
    <cellStyle name="Calculation 3 2 2" xfId="2904" xr:uid="{FDCAF59C-2B99-41FF-B62F-084FA84FB9C7}"/>
    <cellStyle name="Calculation 3 3" xfId="2903" xr:uid="{9891BBDE-A2D4-4CF6-8163-76993D0BE761}"/>
    <cellStyle name="Cálculo" xfId="3149" xr:uid="{1F66C5E6-DBCB-4C92-BB12-7CC121747582}"/>
    <cellStyle name="Cálculo 2" xfId="3278" xr:uid="{CD1A1082-2C73-485A-B627-FDD8484E1901}"/>
    <cellStyle name="CalcҐCurrency (0)_laroux" xfId="507" xr:uid="{8C644B96-35FF-4586-822E-694F99401066}"/>
    <cellStyle name="Celda de comprobación" xfId="3150" xr:uid="{952E98CF-006C-48D0-B9BB-AF546D396B13}"/>
    <cellStyle name="Celda vinculada" xfId="3151" xr:uid="{1773E715-EBA3-487E-B44A-7D01B2A2E25D}"/>
    <cellStyle name="Check Cell 2" xfId="508" xr:uid="{056A2FD0-29EB-4E33-ABB3-734696EB60D2}"/>
    <cellStyle name="Check Cell 2 2" xfId="509" xr:uid="{8D3403A4-6C95-4185-8492-E68059CE5AE7}"/>
    <cellStyle name="Check Cell 2 3" xfId="510" xr:uid="{BCF92CC9-99B1-4B72-96BE-1A57770687EB}"/>
    <cellStyle name="Check Cell 2 4" xfId="511" xr:uid="{95B29A59-B129-4F51-B053-DD20D36C7D34}"/>
    <cellStyle name="Check Cell 2 5" xfId="2001" xr:uid="{9FCA8628-52BA-4F02-916B-DC46615DC584}"/>
    <cellStyle name="Check Cell 3" xfId="512" xr:uid="{66468E3A-653E-42BE-B55E-86E67CDBA246}"/>
    <cellStyle name="Check Cell 3 2" xfId="513"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4" xr:uid="{E05FA280-13D1-40CD-92D3-DB88E1D3BF62}"/>
    <cellStyle name="Comma [0] 3" xfId="1950" xr:uid="{43AB5635-6BC7-4D25-85A8-767445F52369}"/>
    <cellStyle name="Comma [0] 3 2" xfId="1951" xr:uid="{34E0C67E-AC52-4B49-9895-AF0991C090CC}"/>
    <cellStyle name="Comma [0] 3 3" xfId="3017" xr:uid="{27CF3378-F9B9-443F-9451-E5251D55366B}"/>
    <cellStyle name="Comma [00]" xfId="515" xr:uid="{49DBE860-A4D3-4090-AB4A-1895BF6AF8F1}"/>
    <cellStyle name="Comma [00] 10" xfId="516" xr:uid="{7980E0C7-C1D9-4BE3-A3F4-69051D7C2AB1}"/>
    <cellStyle name="Comma [00] 10 2" xfId="517" xr:uid="{F2F5CD37-EC1C-49FD-B857-9E151566C0C9}"/>
    <cellStyle name="Comma [00] 11" xfId="518" xr:uid="{BBDBB30D-CD2D-4524-BC55-A02839F9BB45}"/>
    <cellStyle name="Comma [00] 11 2" xfId="519" xr:uid="{1389918F-81D1-4A99-AF17-4FEBBC5303C7}"/>
    <cellStyle name="Comma [00] 12" xfId="520" xr:uid="{34445F26-8871-4B80-A88E-F4D4DAF69EF3}"/>
    <cellStyle name="Comma [00] 12 2" xfId="521" xr:uid="{015E37A8-A691-4ADF-8DDB-782D88233A48}"/>
    <cellStyle name="Comma [00] 13" xfId="522" xr:uid="{07BFAAD8-6090-462D-846F-9291FC1AC664}"/>
    <cellStyle name="Comma [00] 13 2" xfId="523" xr:uid="{F0F96EDD-BF0C-4D7D-A5C9-AC9C02CB85E6}"/>
    <cellStyle name="Comma [00] 14" xfId="524" xr:uid="{F2A2C39B-A5FB-4276-8C77-0C2DACD640EF}"/>
    <cellStyle name="Comma [00] 14 2" xfId="525" xr:uid="{8DFDDD83-636D-4D53-BF03-8E8C2036C7C2}"/>
    <cellStyle name="Comma [00] 15" xfId="526" xr:uid="{47CD9E5D-2221-4C59-9E51-34A71544FE19}"/>
    <cellStyle name="Comma [00] 15 2" xfId="527" xr:uid="{1273AA1E-6C49-40E8-BE2D-D5313142676A}"/>
    <cellStyle name="Comma [00] 16" xfId="528" xr:uid="{AB99A15B-507B-4783-A149-8A91B87D355B}"/>
    <cellStyle name="Comma [00] 2" xfId="529" xr:uid="{E25E42D8-140E-4C18-B756-953598EF3F5A}"/>
    <cellStyle name="Comma [00] 2 2" xfId="530" xr:uid="{B6770A95-0E5E-46BB-903A-57C968ED9E4E}"/>
    <cellStyle name="Comma [00] 3" xfId="531" xr:uid="{1DE92E89-61CA-403F-BBCD-9271B4C97030}"/>
    <cellStyle name="Comma [00] 3 2" xfId="532" xr:uid="{F18FA8A1-9232-49D5-AABF-7A6E36960C7C}"/>
    <cellStyle name="Comma [00] 4" xfId="533" xr:uid="{4ACF746F-064F-4A8C-8B78-5D2A2844059B}"/>
    <cellStyle name="Comma [00] 4 2" xfId="534" xr:uid="{8639401B-96B2-44D9-A4B5-80F910C5787D}"/>
    <cellStyle name="Comma [00] 5" xfId="535" xr:uid="{2DEE6153-288E-4045-97C4-C4527B8A9E75}"/>
    <cellStyle name="Comma [00] 5 2" xfId="536" xr:uid="{1D9C088C-B965-4692-B401-F728F7BE9B3D}"/>
    <cellStyle name="Comma [00] 6" xfId="537" xr:uid="{3126EDE6-570C-406E-91CE-F5B9E1A9BF09}"/>
    <cellStyle name="Comma [00] 6 2" xfId="538" xr:uid="{9BB9BDF8-6629-4529-8BB1-ABE386A6F3D4}"/>
    <cellStyle name="Comma [00] 7" xfId="539" xr:uid="{4C450BE9-18CC-41BE-9128-432CC670CFCB}"/>
    <cellStyle name="Comma [00] 7 2" xfId="540" xr:uid="{37EFB011-F149-4965-9D12-9FD831A0322A}"/>
    <cellStyle name="Comma [00] 8" xfId="541" xr:uid="{19745DDA-8D1C-4C11-A231-B161A2561C1F}"/>
    <cellStyle name="Comma [00] 8 2" xfId="542" xr:uid="{C47B1357-EFD7-4626-90B9-71233D16EBB8}"/>
    <cellStyle name="Comma [00] 9" xfId="543" xr:uid="{50D347C9-F43C-4DA1-B902-485895263C69}"/>
    <cellStyle name="Comma [00] 9 2" xfId="544" xr:uid="{052F4DF6-AB11-43F4-829A-645908844B97}"/>
    <cellStyle name="Comma 10" xfId="545" xr:uid="{6108F73C-01D8-4AFE-91ED-BFB0EC32C4C4}"/>
    <cellStyle name="Comma 10 2" xfId="546" xr:uid="{4B7A669D-B07A-4F3C-A39D-AD2B6C4269E5}"/>
    <cellStyle name="Comma 10 3" xfId="547" xr:uid="{51EAB1E9-8EDD-4383-B9A4-6C7F30018CA2}"/>
    <cellStyle name="Comma 10 4" xfId="548" xr:uid="{6D1D25B7-3716-417A-9E11-D5D92CF5843C}"/>
    <cellStyle name="Comma 10 5" xfId="3157" xr:uid="{23410CFD-3798-42C7-AE53-9B6836BF72B5}"/>
    <cellStyle name="Comma 11" xfId="549" xr:uid="{6C7C9715-90D9-436F-8119-84CE3F361631}"/>
    <cellStyle name="Comma 11 2" xfId="550" xr:uid="{3E1591B0-D544-4E61-A612-A0354BDE748B}"/>
    <cellStyle name="Comma 11 3" xfId="551" xr:uid="{51294BFB-290E-4DD7-9946-8EF0E5889E8E}"/>
    <cellStyle name="Comma 11 4" xfId="552" xr:uid="{6283B243-984D-4B76-8006-197205FBF7F8}"/>
    <cellStyle name="Comma 12" xfId="553" xr:uid="{2FF12E63-C96D-4BA1-87B4-D08D77DE1E20}"/>
    <cellStyle name="Comma 12 2" xfId="554" xr:uid="{4A49764A-75EA-412B-B56C-05706F60845F}"/>
    <cellStyle name="Comma 12 3" xfId="555" xr:uid="{A4DB553B-B577-4FE4-903A-368CFEFE33DF}"/>
    <cellStyle name="Comma 12 4" xfId="556" xr:uid="{7921B3A7-6735-4ED6-81AC-931C38094392}"/>
    <cellStyle name="Comma 13" xfId="557" xr:uid="{E60D31FC-8003-413E-9768-91826B434A6A}"/>
    <cellStyle name="Comma 13 2" xfId="558" xr:uid="{B1D588C9-9453-4C3F-A758-646B380C2C3F}"/>
    <cellStyle name="Comma 13 3" xfId="559" xr:uid="{9536AF5C-2B2D-47D0-8BB4-D1581DA796C0}"/>
    <cellStyle name="Comma 13 4" xfId="560" xr:uid="{CF0FE92F-AA1F-4E9A-B438-F59E2ECA6726}"/>
    <cellStyle name="Comma 14" xfId="561" xr:uid="{0DA39E4E-7CC3-44C7-9CA6-A59D8D52CCAC}"/>
    <cellStyle name="Comma 14 2" xfId="562" xr:uid="{0DEBC65E-F33F-47DC-886E-A4E769EE09CA}"/>
    <cellStyle name="Comma 14 2 2" xfId="563" xr:uid="{55D5FEAA-5F6D-4A46-B40F-8BB1F4B7F58D}"/>
    <cellStyle name="Comma 14 3" xfId="564" xr:uid="{40CF8B1F-3979-48DE-BEAD-F2A9D39EA05C}"/>
    <cellStyle name="Comma 14 3 2" xfId="565" xr:uid="{544FC968-EB7E-441C-8CB5-6149942E79EE}"/>
    <cellStyle name="Comma 14 4" xfId="566" xr:uid="{4E8D8B18-AFEE-4669-9F11-33E569AE4CFC}"/>
    <cellStyle name="Comma 14 4 2" xfId="567" xr:uid="{F7840996-793A-41DA-A80C-C3DE3C6A87C2}"/>
    <cellStyle name="Comma 14 5" xfId="568" xr:uid="{B0F8CE57-7211-453F-AC6B-C6291E3B3E6D}"/>
    <cellStyle name="Comma 15" xfId="569" xr:uid="{F2E1EEA2-1D92-4C54-A83D-443E8F1BB8DD}"/>
    <cellStyle name="Comma 15 2" xfId="570" xr:uid="{906BB4CB-16AC-4527-BFA8-D7AB4AE83F00}"/>
    <cellStyle name="Comma 15 2 2" xfId="2906" xr:uid="{70344A33-25A1-41BB-A31F-5C91EB3C1CB6}"/>
    <cellStyle name="Comma 15 3" xfId="571" xr:uid="{1940A8C9-50C9-45B3-9222-972D9E9B9EFD}"/>
    <cellStyle name="Comma 15 3 2" xfId="2907" xr:uid="{A6ED5819-2C66-4DFB-B65E-89464EB88EDE}"/>
    <cellStyle name="Comma 15 4" xfId="572" xr:uid="{49EB7290-167D-49FF-A414-CC4023145AA8}"/>
    <cellStyle name="Comma 15 4 2" xfId="2908" xr:uid="{9BBABC05-9A93-4645-BB48-F0DE73692F04}"/>
    <cellStyle name="Comma 15 5" xfId="2905" xr:uid="{9BC127BC-42BF-478A-9344-BF13B7FA62AA}"/>
    <cellStyle name="Comma 16" xfId="573" xr:uid="{0B145AE9-0B62-4AE4-A465-9EC7E1995967}"/>
    <cellStyle name="Comma 16 2" xfId="574" xr:uid="{9AC05997-9F78-432A-96FE-A7727F85A16F}"/>
    <cellStyle name="Comma 16 2 2" xfId="2910" xr:uid="{A77D5EF8-DD2C-45DC-B1FA-41D5FC9C3729}"/>
    <cellStyle name="Comma 16 3" xfId="2909" xr:uid="{70CCC8ED-E2B7-4D5E-9A7E-0F74E70D43D5}"/>
    <cellStyle name="Comma 17" xfId="575" xr:uid="{F546D4DD-0DFE-4B51-8139-266E23D919DF}"/>
    <cellStyle name="Comma 17 2" xfId="576" xr:uid="{D1D9DEA4-EA49-442B-BAD4-8C48FB5DD68F}"/>
    <cellStyle name="Comma 17 2 2" xfId="2912" xr:uid="{714C2B9E-7583-4ABD-BCEA-4C9163B6D3FC}"/>
    <cellStyle name="Comma 17 3" xfId="2911" xr:uid="{ACBA3D47-5EB3-4903-8180-1F9F3A1D510B}"/>
    <cellStyle name="Comma 18" xfId="577" xr:uid="{CD30A2CD-0C84-446E-B90D-939F56C8A5A9}"/>
    <cellStyle name="Comma 18 2" xfId="578" xr:uid="{B45D5C9E-B551-4878-B158-4E00B61AEFC4}"/>
    <cellStyle name="Comma 18 2 2" xfId="2914" xr:uid="{8D110F29-BFBD-4985-AAE6-996075B13B0F}"/>
    <cellStyle name="Comma 18 3" xfId="2913" xr:uid="{AAD22F02-A044-475E-A74F-F70DE7CDD5D8}"/>
    <cellStyle name="Comma 19" xfId="579" xr:uid="{1F9C3A0E-6CB7-4E29-9282-1CD41BA5FC74}"/>
    <cellStyle name="Comma 19 2" xfId="580" xr:uid="{EE42F900-89EE-4360-B7D5-4126FF35CC76}"/>
    <cellStyle name="Comma 19 2 2" xfId="2916" xr:uid="{9F184B27-BE5E-4ACB-B3CA-DAAA18E7C751}"/>
    <cellStyle name="Comma 19 3" xfId="2915" xr:uid="{719A00EE-81D7-4FC7-90D0-E67234286357}"/>
    <cellStyle name="Comma 2" xfId="581" xr:uid="{4FAAD374-C48E-436D-A14D-077A016E4B69}"/>
    <cellStyle name="Comma 2 10" xfId="582" xr:uid="{35DFC1F7-3826-4DE9-92FF-E2AC843F8E77}"/>
    <cellStyle name="Comma 2 10 2" xfId="583" xr:uid="{B80AE15F-5D46-4D79-978D-70459CE9BF51}"/>
    <cellStyle name="Comma 2 10 2 2" xfId="2919" xr:uid="{91D5A693-4DC6-4F73-89DC-680E7EF50B9B}"/>
    <cellStyle name="Comma 2 10 3" xfId="2918" xr:uid="{BEEAC98F-FE32-4180-A566-1614FD63D6BF}"/>
    <cellStyle name="Comma 2 11" xfId="584" xr:uid="{2A750C1E-8A98-43E1-9FA0-B098DBBD2004}"/>
    <cellStyle name="Comma 2 11 2" xfId="585" xr:uid="{0FC11D17-6E5A-4E28-A1D1-6157ED3697B3}"/>
    <cellStyle name="Comma 2 11 2 2" xfId="2921" xr:uid="{12A401DD-0315-40BF-BE4E-D85711801437}"/>
    <cellStyle name="Comma 2 11 3" xfId="2920" xr:uid="{BB549702-941B-4BBC-85C8-8F24DEF4BBFE}"/>
    <cellStyle name="Comma 2 12" xfId="586" xr:uid="{1B26E0D9-FEBE-4122-82EE-16BAD3C72121}"/>
    <cellStyle name="Comma 2 13" xfId="587" xr:uid="{FF05304B-29C4-4B91-B9DB-4759EF164B65}"/>
    <cellStyle name="Comma 2 14" xfId="2003" xr:uid="{8EEAC0C6-8360-4653-9B8A-4697536B2662}"/>
    <cellStyle name="Comma 2 15" xfId="2917" xr:uid="{B00DCF7C-B111-4E99-BDB5-BCF8D2B36AFC}"/>
    <cellStyle name="Comma 2 16" xfId="3158" xr:uid="{00D2F174-4593-45CC-8B8B-BA8B56DDF955}"/>
    <cellStyle name="Comma 2 2" xfId="588" xr:uid="{A2481F8A-6E0C-483D-A20F-8851F4CEBFBB}"/>
    <cellStyle name="Comma 2 2 2" xfId="589" xr:uid="{654B139C-B74A-4F58-9DA7-12715152AD3B}"/>
    <cellStyle name="Comma 2 2 2 2" xfId="2923" xr:uid="{41AC7E9D-A669-46DF-97EA-A25744034B90}"/>
    <cellStyle name="Comma 2 2 3" xfId="590" xr:uid="{2021F868-C40D-45A8-A76D-4A173C9F761D}"/>
    <cellStyle name="Comma 2 2 3 2" xfId="2924" xr:uid="{37E9467B-AE67-4B6B-9B50-809B28A1AA8E}"/>
    <cellStyle name="Comma 2 2 4" xfId="591" xr:uid="{42B587E4-8900-488F-B6A6-07A2D986C1F4}"/>
    <cellStyle name="Comma 2 2 4 2" xfId="2925" xr:uid="{7707DEBF-84CE-4182-8609-4BBB0C7C1B71}"/>
    <cellStyle name="Comma 2 2 5" xfId="592" xr:uid="{DDEF5E1B-E30E-4C8D-B090-E35C9FA2490B}"/>
    <cellStyle name="Comma 2 2 5 2" xfId="2926" xr:uid="{1EFC53E5-9792-4CFB-8B5F-5104BD0B04FD}"/>
    <cellStyle name="Comma 2 2 6" xfId="2922" xr:uid="{D351D368-9DF7-4411-8B38-847CB672F5D7}"/>
    <cellStyle name="Comma 2 3" xfId="593" xr:uid="{8E392507-0AFC-4F40-A9CF-23FF62642236}"/>
    <cellStyle name="Comma 2 3 2" xfId="594" xr:uid="{7147715B-738B-4F4B-B29A-4D41A00AD2EE}"/>
    <cellStyle name="Comma 2 3 2 2" xfId="2928" xr:uid="{B59353E9-E47A-4444-8E11-193CB577B784}"/>
    <cellStyle name="Comma 2 3 3" xfId="2927" xr:uid="{587CB255-21DF-4E5A-B83A-F1C929B6CE65}"/>
    <cellStyle name="Comma 2 4" xfId="595" xr:uid="{A6E2FBC2-3734-4537-82B8-34EE220ACFC3}"/>
    <cellStyle name="Comma 2 4 2" xfId="596" xr:uid="{23F6C5A8-70A7-4AE9-9E8E-245448DA9E65}"/>
    <cellStyle name="Comma 2 4 2 2" xfId="2930" xr:uid="{04256566-A926-4D17-B356-A5F2530133F2}"/>
    <cellStyle name="Comma 2 4 3" xfId="2929" xr:uid="{4619C3D9-3945-4FAC-AB22-B4BF9C76D125}"/>
    <cellStyle name="Comma 2 5" xfId="597" xr:uid="{58F711F8-29D6-4131-8667-0789A39651CC}"/>
    <cellStyle name="Comma 2 5 2" xfId="598" xr:uid="{5823F69F-C3EB-4978-974F-0B5A5A7AEB6A}"/>
    <cellStyle name="Comma 2 5 2 2" xfId="2932" xr:uid="{077E8EE0-1046-4D18-89AA-8E23581B8DDF}"/>
    <cellStyle name="Comma 2 5 3" xfId="2931" xr:uid="{4D208591-2052-4C63-B773-631F314311A9}"/>
    <cellStyle name="Comma 2 54" xfId="3159" xr:uid="{DD37CCBD-55E4-4052-AEAA-C57A2A52A519}"/>
    <cellStyle name="Comma 2 6" xfId="599" xr:uid="{AF8034D6-DF87-443C-AD64-6AA9853861F9}"/>
    <cellStyle name="Comma 2 6 2" xfId="600" xr:uid="{8DFA342C-7F9F-451D-BF00-0959F96CC485}"/>
    <cellStyle name="Comma 2 6 2 2" xfId="2934" xr:uid="{C4D4AA07-75F0-4825-9460-5D178409C230}"/>
    <cellStyle name="Comma 2 6 3" xfId="2933" xr:uid="{C4AD6F8A-6D85-4805-A461-D85DCD405E2D}"/>
    <cellStyle name="Comma 2 7" xfId="601" xr:uid="{A945F676-A2CB-4AA1-B5AD-87CC84A4624C}"/>
    <cellStyle name="Comma 2 7 2" xfId="602" xr:uid="{D5C9A16A-DF5D-44C9-8046-DA9ED200FC7B}"/>
    <cellStyle name="Comma 2 7 2 2" xfId="2936" xr:uid="{3688F0B2-0DDE-4035-A124-57AB185C9C02}"/>
    <cellStyle name="Comma 2 7 3" xfId="2935" xr:uid="{15CBF162-9B87-4E2A-AADC-43DF71EBED62}"/>
    <cellStyle name="Comma 2 8" xfId="603" xr:uid="{368C44A2-4C87-48A3-9BC3-1A0AA47031BB}"/>
    <cellStyle name="Comma 2 8 2" xfId="604" xr:uid="{F1757ADE-5A82-4531-AE8A-EF9EA08B50E4}"/>
    <cellStyle name="Comma 2 8 2 2" xfId="2938" xr:uid="{D58997DD-2C27-4CC0-A38D-18D9F5146878}"/>
    <cellStyle name="Comma 2 8 3" xfId="2937" xr:uid="{0034DE51-2F03-4888-A11B-C0DEBFF0CA90}"/>
    <cellStyle name="Comma 2 9" xfId="605" xr:uid="{F49DE99E-2EDB-4F15-8280-9E03E48CE880}"/>
    <cellStyle name="Comma 2 9 2" xfId="606" xr:uid="{DF8CC89B-EB71-4FF6-AE52-3D75812F4864}"/>
    <cellStyle name="Comma 2 9 2 2" xfId="2940" xr:uid="{52883025-D1D6-4D6E-A8F0-274E480997CE}"/>
    <cellStyle name="Comma 2 9 3" xfId="2939" xr:uid="{87287EAA-031A-4265-90C4-F1B4146140FF}"/>
    <cellStyle name="Comma 2_30" xfId="607" xr:uid="{7EF4BFF2-A316-4722-947F-E5D539CEEB65}"/>
    <cellStyle name="Comma 20" xfId="608" xr:uid="{F419C494-12D3-40AD-9E4C-F8CF7A2FA3E0}"/>
    <cellStyle name="Comma 21" xfId="609" xr:uid="{DE2D836F-71EF-418B-8558-C563E561C279}"/>
    <cellStyle name="Comma 21 2" xfId="2941" xr:uid="{6FC3D494-F173-40A0-AD5F-C2FB0322EA5A}"/>
    <cellStyle name="Comma 22" xfId="610" xr:uid="{C5A5B83C-1B24-4AE8-A5F6-FD313666E002}"/>
    <cellStyle name="Comma 23" xfId="611" xr:uid="{A8030625-F4D2-4C60-A9F0-DDAA8EEF7A45}"/>
    <cellStyle name="Comma 24" xfId="2002" xr:uid="{402EF397-407F-4CD9-98B5-9F1B7866767C}"/>
    <cellStyle name="Comma 25" xfId="2887" xr:uid="{20656FE1-B3AF-4DFE-95C8-F9EB9E4613F5}"/>
    <cellStyle name="Comma 26" xfId="2888" xr:uid="{BE8E665D-13E0-4009-A4C0-40261D001733}"/>
    <cellStyle name="Comma 27" xfId="2886" xr:uid="{8202C2F0-9840-4E97-AA12-BA2B09D4ED28}"/>
    <cellStyle name="Comma 3" xfId="612" xr:uid="{3E1CFDE2-2E9C-4E22-986A-7510AB0D2D01}"/>
    <cellStyle name="Comma 3 2" xfId="613" xr:uid="{819704D1-97DB-4135-8CCC-A29C63FD3070}"/>
    <cellStyle name="Comma 3 3" xfId="614" xr:uid="{98ED49D3-27CF-4E73-9045-39FDE1E04E1B}"/>
    <cellStyle name="Comma 3 4" xfId="615" xr:uid="{671EA220-B045-4E5A-B3B9-BECF34F9F2BA}"/>
    <cellStyle name="Comma 3 5" xfId="616" xr:uid="{FF77279E-7C98-4DFF-A780-F938600DBAF4}"/>
    <cellStyle name="Comma 3 6" xfId="2004" xr:uid="{5970F91C-8B60-437B-BF6A-1BFD2808E8D2}"/>
    <cellStyle name="Comma 3 7" xfId="2942" xr:uid="{F4788F43-9631-4DFD-8ECB-9917E37CD326}"/>
    <cellStyle name="Comma 4" xfId="617" xr:uid="{A62B124C-9E49-4398-9DBB-433150B35D14}"/>
    <cellStyle name="Comma 4 10" xfId="618" xr:uid="{32CD8E40-85B4-405C-A602-E18F8AAB7480}"/>
    <cellStyle name="Comma 4 2" xfId="619" xr:uid="{B0E1577E-CF2E-4C1C-9153-EF13078B655B}"/>
    <cellStyle name="Comma 4 3" xfId="620" xr:uid="{E907DF51-97E8-4CA8-98BC-AEA1500E291A}"/>
    <cellStyle name="Comma 4 4" xfId="621" xr:uid="{F37C57D4-F3C2-4564-967C-0226C6D82A95}"/>
    <cellStyle name="Comma 4 5" xfId="622" xr:uid="{DE88CAE6-7C73-4B08-9678-A0F9A956DE81}"/>
    <cellStyle name="Comma 4 6" xfId="623" xr:uid="{4576F277-4E5E-48BF-BE00-DCBEC65057AA}"/>
    <cellStyle name="Comma 4 7" xfId="624" xr:uid="{AC20252D-AE6A-4B76-8BFD-27254BF725AD}"/>
    <cellStyle name="Comma 4 8" xfId="625" xr:uid="{936A84F8-5609-4B2F-BA5F-AF4D3EAE2F36}"/>
    <cellStyle name="Comma 4 9" xfId="626" xr:uid="{3034C7B5-DBB4-487A-9B82-F6D4665B80BB}"/>
    <cellStyle name="Comma 5" xfId="627" xr:uid="{6027D427-160D-41B1-BB60-AC201D035374}"/>
    <cellStyle name="Comma 5 2" xfId="628" xr:uid="{5CF2F1FD-2E5D-42B0-AF5A-79824454717D}"/>
    <cellStyle name="Comma 5 3" xfId="629" xr:uid="{1DD36E04-6520-4F0D-9CA5-CB9C9BF558F1}"/>
    <cellStyle name="Comma 5 4" xfId="630" xr:uid="{8B387271-A431-4DC9-949D-324314927F26}"/>
    <cellStyle name="Comma 6" xfId="631" xr:uid="{A81CF571-EF41-4AE1-BCA0-F7753154700D}"/>
    <cellStyle name="Comma 6 2" xfId="632" xr:uid="{44CE2574-30E7-4886-B160-369BFDB397B6}"/>
    <cellStyle name="Comma 6 3" xfId="633" xr:uid="{4583209C-E0CA-4AA3-AC23-55EDFE1C7020}"/>
    <cellStyle name="Comma 6 4" xfId="634" xr:uid="{5CC092CF-9346-49CC-BFCC-737BC122D138}"/>
    <cellStyle name="Comma 7" xfId="635" xr:uid="{A2981577-0D4C-4ABF-BCEB-548D5A4AD1E1}"/>
    <cellStyle name="Comma 7 2" xfId="636" xr:uid="{19A0F985-909D-44C3-864A-6708C629B77F}"/>
    <cellStyle name="Comma 7 3" xfId="637" xr:uid="{847D1DB8-7037-45A5-AA30-36198881E0B8}"/>
    <cellStyle name="Comma 7 4" xfId="638" xr:uid="{110421DE-F5A1-4AC5-870F-F254E3778BD4}"/>
    <cellStyle name="Comma 8" xfId="639" xr:uid="{89614B58-6572-4F44-988B-824E1173B15A}"/>
    <cellStyle name="Comma 8 2" xfId="640" xr:uid="{13D217BC-7F51-4E28-8CB8-997990380EF9}"/>
    <cellStyle name="Comma 8 3" xfId="641" xr:uid="{639C291A-F1EC-42E5-8802-28EDB5C5B937}"/>
    <cellStyle name="Comma 8 4" xfId="642" xr:uid="{BFB2A42A-0E93-40E7-8B17-07DECE5A2871}"/>
    <cellStyle name="Comma 9" xfId="643" xr:uid="{0A2EE6E8-271E-4A5E-B782-7B2594ACC46C}"/>
    <cellStyle name="Comma 9 2" xfId="644" xr:uid="{70F35F33-30D8-492E-B1DC-AF2CBF3F9893}"/>
    <cellStyle name="Comma 9 3" xfId="645" xr:uid="{D81CD81F-D171-4F82-ADE0-3324DB261710}"/>
    <cellStyle name="Comma 9 4" xfId="646" xr:uid="{301D43D5-9F14-47FB-91CF-4E97FE7ECEE2}"/>
    <cellStyle name="Coᱠma [0]_Q2 FY96" xfId="647" xr:uid="{47FF8A6C-834D-4879-BDB6-080DEB4D1475}"/>
    <cellStyle name="Currency [0] 10" xfId="648" xr:uid="{C8E76479-3427-4490-B9CC-1AE4012D0260}"/>
    <cellStyle name="Currency [0] 10 2" xfId="649" xr:uid="{10F295A5-FF59-460C-BCAF-6A713CAB81E1}"/>
    <cellStyle name="Currency [0] 10 2 2" xfId="2944" xr:uid="{3A18F42C-5CD7-46CD-B26B-2C55A4505CF9}"/>
    <cellStyle name="Currency [0] 10 3" xfId="2943" xr:uid="{8A7486A8-216A-4239-8B63-696C09668331}"/>
    <cellStyle name="Currency [0] 11" xfId="650" xr:uid="{2AAC9E0C-9783-4E25-84B4-C37E4E13E1D7}"/>
    <cellStyle name="Currency [0] 11 2" xfId="651" xr:uid="{03B55876-7FAD-4E1D-934B-6E47B1194912}"/>
    <cellStyle name="Currency [0] 11 2 2" xfId="2946" xr:uid="{1F62921D-D8D8-4695-8CA4-D2424CA5A2F5}"/>
    <cellStyle name="Currency [0] 11 3" xfId="2945" xr:uid="{C2EFEC15-4085-4E12-9366-A2E905A3B80D}"/>
    <cellStyle name="Currency [0] 12" xfId="652" xr:uid="{20900CC8-8411-4BBC-BA92-9FBE600283EA}"/>
    <cellStyle name="Currency [0] 12 2" xfId="653" xr:uid="{1A6C8C83-35B0-4847-B713-A2D57E514BD5}"/>
    <cellStyle name="Currency [0] 12 2 2" xfId="2948" xr:uid="{B04C279A-9CB7-4CEF-BD5D-EBAB22704ECA}"/>
    <cellStyle name="Currency [0] 12 3" xfId="2947" xr:uid="{217BFF04-AED2-43C6-92BE-66E95CD15DD5}"/>
    <cellStyle name="Currency [0] 13" xfId="654" xr:uid="{5F59BFA4-0935-4CEA-8751-CCF219F7F49C}"/>
    <cellStyle name="Currency [0] 13 2" xfId="655" xr:uid="{C0015936-52E6-4E37-A5BD-695A123AC6C3}"/>
    <cellStyle name="Currency [0] 13 2 2" xfId="2950" xr:uid="{6BA97B70-0428-42FF-AD7B-B77855919266}"/>
    <cellStyle name="Currency [0] 13 3" xfId="2949" xr:uid="{651E8938-03F1-4449-B646-DEF9997FE696}"/>
    <cellStyle name="Currency [0] 2" xfId="656" xr:uid="{C54E8D3C-0DBA-4820-B7AA-A59E22CC7589}"/>
    <cellStyle name="Currency [0] 2 2" xfId="657" xr:uid="{20BC830D-C96C-4140-8526-24094CCD9B53}"/>
    <cellStyle name="Currency [0] 2 2 2" xfId="2952" xr:uid="{9CCACC95-1CD2-4DBF-B4DC-54227C1B17D7}"/>
    <cellStyle name="Currency [0] 2 3" xfId="2951" xr:uid="{2B574848-F170-41E7-B2EF-135DFC3C948B}"/>
    <cellStyle name="Currency [0] 3" xfId="658" xr:uid="{AFE9B60F-72F0-4637-84B7-43BCFBA904DC}"/>
    <cellStyle name="Currency [0] 3 2" xfId="659" xr:uid="{AF1DD214-C515-4513-A911-144804BFCEC9}"/>
    <cellStyle name="Currency [0] 3 2 2" xfId="2954" xr:uid="{3FC0A450-19FB-4693-8B1E-224481BB8E2F}"/>
    <cellStyle name="Currency [0] 3 3" xfId="2953" xr:uid="{90CD496F-1F16-4401-9075-D215C5AE938F}"/>
    <cellStyle name="Currency [0] 4" xfId="660" xr:uid="{EE057B82-FB21-4626-8F67-F8CC7EBE27CA}"/>
    <cellStyle name="Currency [0] 4 2" xfId="661" xr:uid="{A42F61C2-9E1B-47B7-8ABE-767671897298}"/>
    <cellStyle name="Currency [0] 4 2 2" xfId="2956" xr:uid="{3CF59177-8EC7-46D6-9708-EED9F9055D4F}"/>
    <cellStyle name="Currency [0] 4 3" xfId="2955" xr:uid="{EDE2722F-99EC-433A-8C04-E5F31A0F4377}"/>
    <cellStyle name="Currency [0] 5" xfId="662" xr:uid="{C7B58925-4C5F-49BA-86EA-86776A926A2E}"/>
    <cellStyle name="Currency [0] 5 2" xfId="663" xr:uid="{B8CC2BA1-812C-4A1F-81C1-166018F19A71}"/>
    <cellStyle name="Currency [0] 5 2 2" xfId="2958" xr:uid="{67198588-D470-4733-B4D8-D1F17538F181}"/>
    <cellStyle name="Currency [0] 5 3" xfId="2957" xr:uid="{3098FCCD-F1E3-4CF3-83DC-78BAE3EDA36F}"/>
    <cellStyle name="Currency [0] 6" xfId="664" xr:uid="{8B0AC87C-9098-4D3F-8636-5A05A4193724}"/>
    <cellStyle name="Currency [0] 6 2" xfId="665" xr:uid="{154BE1B0-6BD7-4561-B0C6-8BF258D0B5F7}"/>
    <cellStyle name="Currency [0] 6 2 2" xfId="2960" xr:uid="{D9466262-27E0-4A52-8CA0-A054E41684A8}"/>
    <cellStyle name="Currency [0] 6 3" xfId="2959" xr:uid="{73EF965A-986F-47A7-8BD1-664C4DD9DCCF}"/>
    <cellStyle name="Currency [0] 7" xfId="666" xr:uid="{BD5CD5AB-6537-47AC-BA6B-BCA352E7B6BD}"/>
    <cellStyle name="Currency [0] 7 2" xfId="667" xr:uid="{8B8E6713-2F31-4C2D-BC06-E30CF4CDCFF0}"/>
    <cellStyle name="Currency [0] 7 2 2" xfId="2962" xr:uid="{B17AE003-D10D-4516-9D34-7BAD4C7B42A8}"/>
    <cellStyle name="Currency [0] 7 3" xfId="2961" xr:uid="{E54DE86F-F528-4E8D-B941-84CA4936D9DF}"/>
    <cellStyle name="Currency [0] 8" xfId="668" xr:uid="{780CB42E-1162-4A9D-898D-6604B05B286B}"/>
    <cellStyle name="Currency [0] 8 2" xfId="669" xr:uid="{F17E77A3-1E81-425C-9702-6A76EF60506C}"/>
    <cellStyle name="Currency [0] 8 2 2" xfId="2964" xr:uid="{C91059E6-C6FF-40A8-9398-FA1F6D52BA74}"/>
    <cellStyle name="Currency [0] 8 3" xfId="2963" xr:uid="{B43CB7E1-E48E-4047-82D2-D7FA5487E40F}"/>
    <cellStyle name="Currency [0] 9" xfId="670" xr:uid="{BCCD8418-D0E8-46D9-96A9-1BC69C7B59FF}"/>
    <cellStyle name="Currency [0] 9 2" xfId="671" xr:uid="{E91CBC8E-9436-4652-8D5C-38B1112F3C23}"/>
    <cellStyle name="Currency [0] 9 2 2" xfId="2966" xr:uid="{35B8586B-1034-4225-A563-19DF24A20125}"/>
    <cellStyle name="Currency [0] 9 3" xfId="2965" xr:uid="{FCDEF077-90D0-4BE8-9851-306CDA91B987}"/>
    <cellStyle name="Currency [00]" xfId="672" xr:uid="{DDCDE106-D9A2-42CA-B42E-4966DD140825}"/>
    <cellStyle name="Currency [00] 10" xfId="673" xr:uid="{1ACF1990-CBD8-44C1-A3DF-C6B2DC85CC65}"/>
    <cellStyle name="Currency [00] 10 2" xfId="674" xr:uid="{2DD25C58-96D8-43C1-A590-71C358F62986}"/>
    <cellStyle name="Currency [00] 11" xfId="675" xr:uid="{ACF6590B-FCC4-4B72-B0FC-496C5C6508C5}"/>
    <cellStyle name="Currency [00] 11 2" xfId="676" xr:uid="{4C3FBEFF-6A0F-435F-B2D3-A8E02528F1A2}"/>
    <cellStyle name="Currency [00] 12" xfId="677" xr:uid="{0042A0DC-1752-48D6-BB6F-F7F3FD592ACF}"/>
    <cellStyle name="Currency [00] 12 2" xfId="678" xr:uid="{29B83863-6A95-4E8D-B850-EC85C784E3C9}"/>
    <cellStyle name="Currency [00] 13" xfId="679" xr:uid="{E5447D52-326D-4D53-938A-16339A29B1CF}"/>
    <cellStyle name="Currency [00] 13 2" xfId="680" xr:uid="{FEA37A24-C93F-4F0B-9E55-218A0F7A5BD6}"/>
    <cellStyle name="Currency [00] 14" xfId="681" xr:uid="{733CC9AE-3AC6-4C0F-ACD1-31563CB2EBE1}"/>
    <cellStyle name="Currency [00] 14 2" xfId="682" xr:uid="{E1F249BD-44C0-4E6D-B740-5F5B9053CE71}"/>
    <cellStyle name="Currency [00] 15" xfId="683" xr:uid="{15A098D5-59B7-4722-8D25-E07829088997}"/>
    <cellStyle name="Currency [00] 15 2" xfId="684" xr:uid="{E471B6FF-52EE-44E0-9B61-C7552FD0FAE5}"/>
    <cellStyle name="Currency [00] 16" xfId="685" xr:uid="{5674344B-DCF7-4BAE-BB4E-D33D3835B15B}"/>
    <cellStyle name="Currency [00] 2" xfId="686" xr:uid="{538FF26F-8374-4653-9C23-B8829FC76EF3}"/>
    <cellStyle name="Currency [00] 2 2" xfId="687" xr:uid="{F16288F3-D26D-40EC-968F-BDE1CEE347F1}"/>
    <cellStyle name="Currency [00] 3" xfId="688" xr:uid="{55DDEC03-B3D7-4411-A8F2-5BC10A07F8B6}"/>
    <cellStyle name="Currency [00] 3 2" xfId="689" xr:uid="{7B3484BE-BE72-4A52-B7AF-4B243F556B87}"/>
    <cellStyle name="Currency [00] 4" xfId="690" xr:uid="{0DAC9334-052C-42C0-8C2A-E7BBA96D049A}"/>
    <cellStyle name="Currency [00] 4 2" xfId="691" xr:uid="{BE710621-1D43-4DF5-A8D7-5F22A01E3D92}"/>
    <cellStyle name="Currency [00] 5" xfId="692" xr:uid="{D68A9471-7863-440C-8991-E61CA1A6E15A}"/>
    <cellStyle name="Currency [00] 5 2" xfId="693" xr:uid="{50816FBD-36CB-4045-8C00-68D76747B4D2}"/>
    <cellStyle name="Currency [00] 6" xfId="694" xr:uid="{85EB094B-C8F8-4B59-8188-C9AE6762BF14}"/>
    <cellStyle name="Currency [00] 6 2" xfId="695" xr:uid="{AFF4F645-7BFE-4CAA-952B-7524238DCEBD}"/>
    <cellStyle name="Currency [00] 7" xfId="696" xr:uid="{2CEE9BDB-86D7-4BFE-951F-25124CAAB52A}"/>
    <cellStyle name="Currency [00] 7 2" xfId="697" xr:uid="{F0E073D3-5348-4914-A072-13EFA4C47116}"/>
    <cellStyle name="Currency [00] 8" xfId="698" xr:uid="{0F2F9D37-A582-4AB2-ADDD-2D73FF61A5C9}"/>
    <cellStyle name="Currency [00] 8 2" xfId="699" xr:uid="{3C01DA03-BA54-4C2C-A1C3-79D429B4722B}"/>
    <cellStyle name="Currency [00] 9" xfId="700" xr:uid="{C81205C8-CD67-4C2D-91A0-5F1C40717387}"/>
    <cellStyle name="Currency [00] 9 2" xfId="701" xr:uid="{6D96B0C2-A20D-42BF-8A76-E140B7CDBBA5}"/>
    <cellStyle name="DAGS" xfId="702" xr:uid="{AB7B00AB-584F-4BFF-BF95-66701DD2B1E9}"/>
    <cellStyle name="DAGS 2" xfId="703" xr:uid="{D481AEB1-D2BD-48BF-95B4-E19010D4D293}"/>
    <cellStyle name="DAGS 2 2" xfId="704" xr:uid="{A81F94A4-472E-4F4D-843B-CA892CED2937}"/>
    <cellStyle name="DAGS 3" xfId="705" xr:uid="{9B19A7D0-5470-4669-B44B-561FDEC1A003}"/>
    <cellStyle name="DAGS_Notes" xfId="706" xr:uid="{71B44B72-75B8-41F3-95C3-8FD7430CF080}"/>
    <cellStyle name="data" xfId="707" xr:uid="{0F28C893-E317-431D-99D4-D49B1087970B}"/>
    <cellStyle name="data 2" xfId="2967" xr:uid="{9F07FCB5-5EF3-4B11-8454-C589C48F8A8F}"/>
    <cellStyle name="Data1" xfId="708" xr:uid="{E0A28E85-9697-4F02-AB12-695B1DD15B1F}"/>
    <cellStyle name="Data2" xfId="709" xr:uid="{9972C087-CFC4-40FD-BBAC-165F2D5C3B3C}"/>
    <cellStyle name="Data3" xfId="710" xr:uid="{BF2DFC49-3B1F-43C8-9C69-65F580FC1CD2}"/>
    <cellStyle name="Data4" xfId="711" xr:uid="{E4B15F97-5160-43EA-9198-9D309319D61C}"/>
    <cellStyle name="Data5" xfId="712" xr:uid="{8DB25FA9-741E-43B5-892B-4A4E97525D5A}"/>
    <cellStyle name="Data5 2" xfId="2968" xr:uid="{E5A470DA-9E38-4F95-82BF-8964322E6EE1}"/>
    <cellStyle name="DataCells" xfId="3160" xr:uid="{D3C93B08-1FA6-4071-A972-2CB88996AB59}"/>
    <cellStyle name="date" xfId="713" xr:uid="{C859F8CD-29E1-4488-8A09-EA62466C3A83}"/>
    <cellStyle name="Date Short" xfId="714" xr:uid="{4935751D-AF46-440A-A380-00CF048878E7}"/>
    <cellStyle name="Date Short 10" xfId="715" xr:uid="{2F72F00D-4EAF-43E0-A7B8-AF3D5A1186F5}"/>
    <cellStyle name="Date Short 11" xfId="716" xr:uid="{A281543D-5614-4A05-A103-4AF19B0C736E}"/>
    <cellStyle name="Date Short 12" xfId="717" xr:uid="{EB109119-B08E-4018-AEB2-A400A9C78524}"/>
    <cellStyle name="Date Short 13" xfId="718" xr:uid="{434B42F5-8487-471A-837E-A91630074C3E}"/>
    <cellStyle name="Date Short 14" xfId="719" xr:uid="{C7560F2D-7FBA-4F3E-BD83-3FF313915753}"/>
    <cellStyle name="Date Short 15" xfId="720" xr:uid="{C5D46224-B64A-49EF-B56D-D4D19FDB7FF4}"/>
    <cellStyle name="Date Short 2" xfId="721" xr:uid="{322BE9D1-2ED5-4C0F-A6BE-9FC8B4A399FC}"/>
    <cellStyle name="Date Short 3" xfId="722" xr:uid="{BE04BB45-A468-4111-AA6A-EBD8FCAFCF11}"/>
    <cellStyle name="Date Short 4" xfId="723" xr:uid="{8EE320FB-CC50-411F-8393-0E9954316A17}"/>
    <cellStyle name="Date Short 5" xfId="724" xr:uid="{7447B204-4C59-47FC-BB6E-E3DCA9183177}"/>
    <cellStyle name="Date Short 6" xfId="725" xr:uid="{E8EC28C1-06C2-42A7-BA50-BF0904D4C253}"/>
    <cellStyle name="Date Short 7" xfId="726" xr:uid="{3E63F9E5-3534-426A-AAA3-5CB4547B22EC}"/>
    <cellStyle name="Date Short 8" xfId="727" xr:uid="{D86120AD-816C-4D5F-B5AC-162EFBD3EC8C}"/>
    <cellStyle name="Date Short 9" xfId="728" xr:uid="{343FFAAC-7816-4862-8611-44352157226C}"/>
    <cellStyle name="datetime" xfId="729" xr:uid="{0C5CBCEC-4850-4DC0-867A-06D82AA446EE}"/>
    <cellStyle name="Decimal" xfId="730" xr:uid="{72EC3C44-FBE9-4443-8F86-020FA854C8EF}"/>
    <cellStyle name="Decimal (negative)" xfId="731" xr:uid="{BD528117-13B3-44A2-A957-C501260A1751}"/>
    <cellStyle name="Decimal (negative) 2" xfId="732" xr:uid="{029D9B0A-C9EA-4906-BAAF-B893A2DD6648}"/>
    <cellStyle name="Decimal (negative) 2 2" xfId="733" xr:uid="{1B5D0EB4-30CC-40D2-8D1D-92D90A20094E}"/>
    <cellStyle name="Decimal (negative) 3" xfId="734" xr:uid="{0ED39895-87F3-456E-99BB-CB1AC6F27AB7}"/>
    <cellStyle name="Dålig 2" xfId="2005"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5" xr:uid="{0F69A5FE-FF9B-4396-84BA-4411C1FA28B5}"/>
    <cellStyle name="Enter Currency (0) 10" xfId="736" xr:uid="{719FDC09-DEA7-49D9-A874-22C6844FCCD7}"/>
    <cellStyle name="Enter Currency (0) 10 2" xfId="737" xr:uid="{BC4D4D34-FC8C-42D7-AA48-6E5E72B86F03}"/>
    <cellStyle name="Enter Currency (0) 11" xfId="738" xr:uid="{779EF71B-1A00-4593-8FFB-B7241F708F1E}"/>
    <cellStyle name="Enter Currency (0) 11 2" xfId="739" xr:uid="{227F20D9-4B8F-487F-BBF7-B65980EDA0AD}"/>
    <cellStyle name="Enter Currency (0) 12" xfId="740" xr:uid="{1B224711-A28B-4464-AF29-20D0656224DC}"/>
    <cellStyle name="Enter Currency (0) 12 2" xfId="741" xr:uid="{FC1B8EC0-3A5B-413C-8996-72B14384E440}"/>
    <cellStyle name="Enter Currency (0) 13" xfId="742" xr:uid="{C6BBE93A-F032-4A35-B03E-AC1714232F46}"/>
    <cellStyle name="Enter Currency (0) 13 2" xfId="743" xr:uid="{3A7D5CAC-FF92-4DF3-87A2-3E185A3C3E31}"/>
    <cellStyle name="Enter Currency (0) 14" xfId="744" xr:uid="{4AAC46A9-277E-46BF-A9A9-166A59ED0B5A}"/>
    <cellStyle name="Enter Currency (0) 14 2" xfId="745" xr:uid="{64507995-523A-4FE2-972B-4774EBB41DCC}"/>
    <cellStyle name="Enter Currency (0) 15" xfId="746" xr:uid="{E248DCD8-D2D3-4E27-B6ED-2CE8784EB5DB}"/>
    <cellStyle name="Enter Currency (0) 15 2" xfId="747" xr:uid="{E2D35DAF-DD8F-4FBD-90C1-A5F184685384}"/>
    <cellStyle name="Enter Currency (0) 16" xfId="748" xr:uid="{2BC552F0-3C37-4A79-A241-8986570E46EB}"/>
    <cellStyle name="Enter Currency (0) 2" xfId="749" xr:uid="{6151CBED-9E41-41BA-B0DE-6024E0A83A86}"/>
    <cellStyle name="Enter Currency (0) 2 2" xfId="750" xr:uid="{41FC2EA5-0E68-45F4-A13C-3CA3E7001A35}"/>
    <cellStyle name="Enter Currency (0) 3" xfId="751" xr:uid="{65943693-7B0F-48A9-80E5-1B394C0AC090}"/>
    <cellStyle name="Enter Currency (0) 3 2" xfId="752" xr:uid="{3E6855C0-F4DC-4960-A734-CE5B93A440F9}"/>
    <cellStyle name="Enter Currency (0) 4" xfId="753" xr:uid="{8B0CC15E-E626-4E88-ACF6-1FB705C402D0}"/>
    <cellStyle name="Enter Currency (0) 4 2" xfId="754" xr:uid="{2403077E-374E-4C8A-A1D2-7F9B4CAB2A90}"/>
    <cellStyle name="Enter Currency (0) 5" xfId="755" xr:uid="{32C09E8F-C159-4B99-84AF-32772184E383}"/>
    <cellStyle name="Enter Currency (0) 5 2" xfId="756" xr:uid="{063B1FD8-E39D-4E06-8963-8A292BE4CD0F}"/>
    <cellStyle name="Enter Currency (0) 6" xfId="757" xr:uid="{6B87DE97-E5D0-4536-96C4-8130492C3F38}"/>
    <cellStyle name="Enter Currency (0) 6 2" xfId="758" xr:uid="{AE26CAD7-282D-4CBA-8A93-325846FAB02B}"/>
    <cellStyle name="Enter Currency (0) 7" xfId="759" xr:uid="{32715FD7-74E8-4632-8151-F2FD629D0F42}"/>
    <cellStyle name="Enter Currency (0) 7 2" xfId="760" xr:uid="{BC36AE68-D94A-4128-AA47-928DDE3333CD}"/>
    <cellStyle name="Enter Currency (0) 8" xfId="761" xr:uid="{63E98D5E-AB76-4D63-B8D6-7C2F62947D90}"/>
    <cellStyle name="Enter Currency (0) 8 2" xfId="762" xr:uid="{CE2533AF-355F-4567-A97D-0FFA3D353597}"/>
    <cellStyle name="Enter Currency (0) 9" xfId="763" xr:uid="{C02FC41D-45BD-49E6-9276-1A88FC2ACAA5}"/>
    <cellStyle name="Enter Currency (0) 9 2" xfId="764" xr:uid="{3A38D8D2-6D38-41FD-B6A3-5F951BE7DC0E}"/>
    <cellStyle name="Enter Currency (0)_33" xfId="765" xr:uid="{5C122E01-3E4B-4C36-8BAA-E1D2372F152F}"/>
    <cellStyle name="Enter Currency (2)" xfId="766" xr:uid="{8A417B25-52A3-4699-A2F4-2C4090D7194E}"/>
    <cellStyle name="Enter Currency (2) 10" xfId="767" xr:uid="{1F5A0F59-CF19-4894-A5EF-C932DA8514BE}"/>
    <cellStyle name="Enter Currency (2) 10 2" xfId="768" xr:uid="{53D4A6AA-B131-4E13-90D0-2E414607827F}"/>
    <cellStyle name="Enter Currency (2) 11" xfId="769" xr:uid="{6FA592E9-3295-4BE1-B05D-EB30681C8688}"/>
    <cellStyle name="Enter Currency (2) 11 2" xfId="770" xr:uid="{53C022E6-2ADD-4952-BD77-E099A5710319}"/>
    <cellStyle name="Enter Currency (2) 12" xfId="771" xr:uid="{E3D10D20-3CBE-4DA7-98AA-7A51B4AD587F}"/>
    <cellStyle name="Enter Currency (2) 12 2" xfId="772" xr:uid="{B5D5D0B9-3D0A-4557-876C-CFBF22A51DE8}"/>
    <cellStyle name="Enter Currency (2) 13" xfId="773" xr:uid="{F8F63BC5-448E-4F24-9FC5-F86E405EC6D9}"/>
    <cellStyle name="Enter Currency (2) 13 2" xfId="774" xr:uid="{89122845-900F-4CE8-B56C-4A0608B7FE22}"/>
    <cellStyle name="Enter Currency (2) 14" xfId="775" xr:uid="{0485B1D4-7761-44E6-9C05-112B632852F7}"/>
    <cellStyle name="Enter Currency (2) 14 2" xfId="776" xr:uid="{48FB2CB8-C16C-43C1-8ED3-C4011967F0CA}"/>
    <cellStyle name="Enter Currency (2) 15" xfId="777" xr:uid="{AA755E50-F4C9-4079-BBAB-85BEB2234DAF}"/>
    <cellStyle name="Enter Currency (2) 15 2" xfId="778" xr:uid="{47F257CA-12B1-4E9F-AF89-F8FF52C686D5}"/>
    <cellStyle name="Enter Currency (2) 16" xfId="779" xr:uid="{55CE0018-566A-4AC9-A0E6-3D6C8A7ED144}"/>
    <cellStyle name="Enter Currency (2) 2" xfId="780" xr:uid="{A44FDAB8-02C4-41C9-82F5-072F6B0615C8}"/>
    <cellStyle name="Enter Currency (2) 2 2" xfId="781" xr:uid="{11620AF2-9C90-486E-8958-A290162F5307}"/>
    <cellStyle name="Enter Currency (2) 3" xfId="782" xr:uid="{9098D20E-29BF-4766-9FCF-6AFA7A3A0701}"/>
    <cellStyle name="Enter Currency (2) 3 2" xfId="783" xr:uid="{86C7A398-2BA7-4F24-8FD0-B32AD4533A29}"/>
    <cellStyle name="Enter Currency (2) 4" xfId="784" xr:uid="{63D10C91-AF75-407F-9157-222BA54D60DF}"/>
    <cellStyle name="Enter Currency (2) 4 2" xfId="785" xr:uid="{7AFA3537-4D85-457D-B22B-F6CADA992897}"/>
    <cellStyle name="Enter Currency (2) 5" xfId="786" xr:uid="{8C406912-B926-4E01-802A-3BD511BC841B}"/>
    <cellStyle name="Enter Currency (2) 5 2" xfId="787" xr:uid="{55ED0DF8-E32A-4DBF-B8F4-4A85DCCC52ED}"/>
    <cellStyle name="Enter Currency (2) 6" xfId="788" xr:uid="{AB3780CB-C9C6-4328-8B02-577B295B6E99}"/>
    <cellStyle name="Enter Currency (2) 6 2" xfId="789" xr:uid="{A466D76F-CCDB-49CF-B749-9B0AE588BE43}"/>
    <cellStyle name="Enter Currency (2) 7" xfId="790" xr:uid="{57634F1F-7C12-4E71-A7FC-8C700BBCEDC4}"/>
    <cellStyle name="Enter Currency (2) 7 2" xfId="791" xr:uid="{D82DA2C0-6F25-4DFB-AE34-8261AD36916F}"/>
    <cellStyle name="Enter Currency (2) 8" xfId="792" xr:uid="{323BC6CE-E406-409E-9B3F-CEF3C3C90426}"/>
    <cellStyle name="Enter Currency (2) 8 2" xfId="793" xr:uid="{ED979945-8C2A-47C2-84BA-B5713F581E90}"/>
    <cellStyle name="Enter Currency (2) 9" xfId="794" xr:uid="{F40C6275-EEF0-4B34-B86C-F16A82734565}"/>
    <cellStyle name="Enter Currency (2) 9 2" xfId="795" xr:uid="{E7926122-967E-4776-82A7-347F10706742}"/>
    <cellStyle name="Enter Currency (2)_33" xfId="796" xr:uid="{36FCC0A9-BB3B-4834-893E-295F383D6B43}"/>
    <cellStyle name="Enter Units (0)" xfId="797" xr:uid="{7ABD00D8-DF24-49D9-9623-42E98A5B3BDB}"/>
    <cellStyle name="Enter Units (0) 10" xfId="798" xr:uid="{99362D30-15FC-414B-88FF-2813CB12DF47}"/>
    <cellStyle name="Enter Units (0) 10 2" xfId="799" xr:uid="{E053A7BC-8B82-4DFA-AEC9-C9AD2B05BD62}"/>
    <cellStyle name="Enter Units (0) 11" xfId="800" xr:uid="{F02B207E-7EA5-46E2-88C2-212B3B2C6E9E}"/>
    <cellStyle name="Enter Units (0) 11 2" xfId="801" xr:uid="{46B8F0EF-EBD6-4629-9625-31D1AB1D704D}"/>
    <cellStyle name="Enter Units (0) 12" xfId="802" xr:uid="{54989CAC-5435-4B89-A195-F9B374CA30C3}"/>
    <cellStyle name="Enter Units (0) 12 2" xfId="803" xr:uid="{DD169AAC-60F0-4E49-AF77-C3EFFC70D97A}"/>
    <cellStyle name="Enter Units (0) 13" xfId="804" xr:uid="{D645E3B5-891C-4058-9431-7AAE4170CB35}"/>
    <cellStyle name="Enter Units (0) 13 2" xfId="805" xr:uid="{63D2E441-5CF6-4174-819B-64A931AEB1BA}"/>
    <cellStyle name="Enter Units (0) 14" xfId="806" xr:uid="{1D392EC1-EDF5-4E75-9342-AF7DFEDDE398}"/>
    <cellStyle name="Enter Units (0) 14 2" xfId="807" xr:uid="{7A0A16EC-D0CD-4088-B3EE-7FFFE6F2EE9C}"/>
    <cellStyle name="Enter Units (0) 15" xfId="808" xr:uid="{48C3A072-3EEC-4388-AEA0-66ECC2A6F30A}"/>
    <cellStyle name="Enter Units (0) 15 2" xfId="809" xr:uid="{7CF47DDC-F53D-415C-BDD3-65CB3E22422B}"/>
    <cellStyle name="Enter Units (0) 16" xfId="810" xr:uid="{CBFE4C04-5A6C-4908-9910-B6725327175F}"/>
    <cellStyle name="Enter Units (0) 2" xfId="811" xr:uid="{A0F6951A-DB4D-4501-B11A-51F8DD3EBF26}"/>
    <cellStyle name="Enter Units (0) 2 2" xfId="812" xr:uid="{B199D9E2-CD70-49A4-ACC4-CAAEC91793ED}"/>
    <cellStyle name="Enter Units (0) 3" xfId="813" xr:uid="{AA74B931-0B0C-4069-BAD3-FAF6915CF8D7}"/>
    <cellStyle name="Enter Units (0) 3 2" xfId="814" xr:uid="{397C0AF9-190B-46B8-9A38-2C8C4A248657}"/>
    <cellStyle name="Enter Units (0) 4" xfId="815" xr:uid="{6B068CFC-7166-471F-A945-F637299A9BEF}"/>
    <cellStyle name="Enter Units (0) 4 2" xfId="816" xr:uid="{B1DDECC4-38BC-446E-8868-14E82258AC58}"/>
    <cellStyle name="Enter Units (0) 5" xfId="817" xr:uid="{7CB046C9-CA5F-4FBE-BEC0-390B1FE3A777}"/>
    <cellStyle name="Enter Units (0) 5 2" xfId="818" xr:uid="{E5F3D781-3B84-4E98-9968-0CCD73F7BE36}"/>
    <cellStyle name="Enter Units (0) 6" xfId="819" xr:uid="{656114B2-F2F9-45BD-A609-FB83396AD557}"/>
    <cellStyle name="Enter Units (0) 6 2" xfId="820" xr:uid="{463A31CF-83BE-4893-A4BB-C0DC2F48BF10}"/>
    <cellStyle name="Enter Units (0) 7" xfId="821" xr:uid="{E5FCA97F-1220-4A1D-9290-5D6E16E8480A}"/>
    <cellStyle name="Enter Units (0) 7 2" xfId="822" xr:uid="{3C0C6B7B-03A7-4C83-8520-3BDDA4C77CFD}"/>
    <cellStyle name="Enter Units (0) 8" xfId="823" xr:uid="{419C3671-DD49-4C0A-B44D-EA29FD40A1FA}"/>
    <cellStyle name="Enter Units (0) 8 2" xfId="824" xr:uid="{32D2D208-BE60-45C1-85FE-0132DE5887D3}"/>
    <cellStyle name="Enter Units (0) 9" xfId="825" xr:uid="{CE16E83F-9FB0-4D0D-A147-FDA43286AD35}"/>
    <cellStyle name="Enter Units (0) 9 2" xfId="826" xr:uid="{72DA4053-A442-4AED-9CE8-C0BC47678EE6}"/>
    <cellStyle name="Enter Units (0)_33" xfId="827" xr:uid="{7A1B1BBF-CA7E-41F7-988C-8A269BB588DC}"/>
    <cellStyle name="Enter Units (1)" xfId="828" xr:uid="{3CE610E9-9DC6-44CC-8957-3495BE2D181A}"/>
    <cellStyle name="Enter Units (1) 10" xfId="829" xr:uid="{806CD385-32B4-4ABB-9FB3-6B13F194B9AC}"/>
    <cellStyle name="Enter Units (1) 10 2" xfId="830" xr:uid="{CE7B7F95-5E49-4C28-B7F6-9AE7A7E23083}"/>
    <cellStyle name="Enter Units (1) 11" xfId="831" xr:uid="{8EE3B9D2-BEAB-4A36-AF4A-2A5D2B7E390F}"/>
    <cellStyle name="Enter Units (1) 11 2" xfId="832" xr:uid="{5AFE6315-56D9-4B46-AC82-118A977EBA59}"/>
    <cellStyle name="Enter Units (1) 12" xfId="833" xr:uid="{2CD35EFF-0A9C-4B98-9D91-F2F0E209F9A8}"/>
    <cellStyle name="Enter Units (1) 12 2" xfId="834" xr:uid="{4B2BC57C-7306-42EC-AF43-14546B6B2B83}"/>
    <cellStyle name="Enter Units (1) 13" xfId="835" xr:uid="{7BD7178C-D9D0-4193-B958-E625F17D4290}"/>
    <cellStyle name="Enter Units (1) 13 2" xfId="836" xr:uid="{DEB38CC0-454F-4FD7-B4A2-6A4C5790A21D}"/>
    <cellStyle name="Enter Units (1) 14" xfId="837" xr:uid="{DA28D0DA-7E5A-4F27-BB75-1EA5B75F4C7D}"/>
    <cellStyle name="Enter Units (1) 14 2" xfId="838" xr:uid="{CB090FB7-3F2C-4032-B616-7604BE8D52DF}"/>
    <cellStyle name="Enter Units (1) 15" xfId="839" xr:uid="{BEC9B287-3986-483F-9760-8FFE05D2C452}"/>
    <cellStyle name="Enter Units (1) 15 2" xfId="840" xr:uid="{DEAA836A-BB3B-46B5-81D4-D420182DB6CD}"/>
    <cellStyle name="Enter Units (1) 16" xfId="841" xr:uid="{B4636F4D-C1D1-4EB6-914D-DA913B0422C3}"/>
    <cellStyle name="Enter Units (1) 2" xfId="842" xr:uid="{DD417643-2AE5-4911-9EDA-70717F12A8DD}"/>
    <cellStyle name="Enter Units (1) 2 2" xfId="843" xr:uid="{9BDB4510-7A18-46AB-B1D7-906C56F6D263}"/>
    <cellStyle name="Enter Units (1) 3" xfId="844" xr:uid="{92C52D12-DE4D-43A1-8682-815AA8BE9D1A}"/>
    <cellStyle name="Enter Units (1) 3 2" xfId="845" xr:uid="{01D43E55-92DD-4E3C-9B36-30B1341817B8}"/>
    <cellStyle name="Enter Units (1) 4" xfId="846" xr:uid="{0BF21C33-DB54-42D9-BC08-8237BD3FCCC5}"/>
    <cellStyle name="Enter Units (1) 4 2" xfId="847" xr:uid="{608BD0EC-8C29-41C8-9512-7D22275894F0}"/>
    <cellStyle name="Enter Units (1) 5" xfId="848" xr:uid="{0C0E656F-250E-4DFD-A14D-FEDF4352B383}"/>
    <cellStyle name="Enter Units (1) 5 2" xfId="849" xr:uid="{B3889A1A-F4B5-4425-9E93-59BCA591F2DD}"/>
    <cellStyle name="Enter Units (1) 6" xfId="850" xr:uid="{D4EE351D-3D44-4991-A22F-1BA2F0825E5F}"/>
    <cellStyle name="Enter Units (1) 6 2" xfId="851" xr:uid="{F36CABC1-2AC9-4A54-B2FF-4BF4CF3E9B8B}"/>
    <cellStyle name="Enter Units (1) 7" xfId="852" xr:uid="{71E2C42F-D2DB-4510-B3E8-53F0C7C54106}"/>
    <cellStyle name="Enter Units (1) 7 2" xfId="853" xr:uid="{84A02CAA-D565-4C62-B250-F444CF70EA49}"/>
    <cellStyle name="Enter Units (1) 8" xfId="854" xr:uid="{B458E2F9-374B-4486-A64C-829F2245A94E}"/>
    <cellStyle name="Enter Units (1) 8 2" xfId="855" xr:uid="{5B2E8F68-F94F-4FBC-89C4-28ED486D72F4}"/>
    <cellStyle name="Enter Units (1) 9" xfId="856" xr:uid="{9DC9DE7E-FBE4-4D2D-9DD9-EBF994023E24}"/>
    <cellStyle name="Enter Units (1) 9 2" xfId="857" xr:uid="{54DD1816-0681-4BCD-B776-A7C9AEA5BD57}"/>
    <cellStyle name="Enter Units (1)_33" xfId="858" xr:uid="{4F712D7D-D959-4E13-AC21-45DADF6D3D4D}"/>
    <cellStyle name="Enter Units (2)" xfId="859" xr:uid="{79133A43-D362-4161-AE6A-BF456912EC22}"/>
    <cellStyle name="Enter Units (2) 10" xfId="860" xr:uid="{41F3788C-A58E-4F58-BCC6-B11878A7A335}"/>
    <cellStyle name="Enter Units (2) 10 2" xfId="861" xr:uid="{98969F09-07B8-4524-AC55-48DBF062D93C}"/>
    <cellStyle name="Enter Units (2) 11" xfId="862" xr:uid="{5F55E117-800F-4765-BBCB-2885EC67A550}"/>
    <cellStyle name="Enter Units (2) 11 2" xfId="863" xr:uid="{7701D331-261B-444F-A28A-80387DE12140}"/>
    <cellStyle name="Enter Units (2) 12" xfId="864" xr:uid="{70A632CF-346B-406C-AA27-3954DE966708}"/>
    <cellStyle name="Enter Units (2) 12 2" xfId="865" xr:uid="{5560CFA1-4F4C-40B4-866E-BBF4B7FB8E8C}"/>
    <cellStyle name="Enter Units (2) 13" xfId="866" xr:uid="{547E9AE3-B302-410D-9365-6B6EED1EAADC}"/>
    <cellStyle name="Enter Units (2) 13 2" xfId="867" xr:uid="{46B40F4B-7538-485B-900D-2DE56BFBF080}"/>
    <cellStyle name="Enter Units (2) 14" xfId="868" xr:uid="{6FB928AD-E6EB-4E79-A7E1-3ED0CF86AD99}"/>
    <cellStyle name="Enter Units (2) 14 2" xfId="869" xr:uid="{A2550696-DBAD-4996-B8C4-E77A4F5C6334}"/>
    <cellStyle name="Enter Units (2) 15" xfId="870" xr:uid="{160212D0-B8C9-4343-9089-56A457FD0453}"/>
    <cellStyle name="Enter Units (2) 15 2" xfId="871" xr:uid="{BFB99734-F854-405F-944E-588239E0F4B4}"/>
    <cellStyle name="Enter Units (2) 16" xfId="872" xr:uid="{601B5710-4AB2-4269-8D39-85719D4C71E6}"/>
    <cellStyle name="Enter Units (2) 2" xfId="873" xr:uid="{331AEC1C-4440-4CB8-BFB9-0E437B2EC614}"/>
    <cellStyle name="Enter Units (2) 2 2" xfId="874" xr:uid="{19C1C0C2-93D4-462D-8B5C-E5921CCA9B33}"/>
    <cellStyle name="Enter Units (2) 3" xfId="875" xr:uid="{7A0FC836-90D4-4A48-8BB0-BE67188CDDC9}"/>
    <cellStyle name="Enter Units (2) 3 2" xfId="876" xr:uid="{33FF4B38-42A5-4F4C-B9E4-B691F2A0BB64}"/>
    <cellStyle name="Enter Units (2) 4" xfId="877" xr:uid="{EC5FEB97-8361-42C6-BC88-054DC1D53B7D}"/>
    <cellStyle name="Enter Units (2) 4 2" xfId="878" xr:uid="{20DA6ED0-6159-4403-9533-8A57B0D07749}"/>
    <cellStyle name="Enter Units (2) 5" xfId="879" xr:uid="{2FA1AA52-37A3-4E6B-A9C0-856E87A12EB4}"/>
    <cellStyle name="Enter Units (2) 5 2" xfId="880" xr:uid="{A7EE60B3-4480-4DBF-8003-24FF1D8C5D8B}"/>
    <cellStyle name="Enter Units (2) 6" xfId="881" xr:uid="{6A8BAE09-A442-4A47-A9F4-CED377C93D82}"/>
    <cellStyle name="Enter Units (2) 6 2" xfId="882" xr:uid="{98A36E81-5C93-442D-89AC-BC97EB68572A}"/>
    <cellStyle name="Enter Units (2) 7" xfId="883" xr:uid="{476EF727-931D-4428-A675-1CE9F15DD6C0}"/>
    <cellStyle name="Enter Units (2) 7 2" xfId="884" xr:uid="{4A4876BE-F7C4-40D8-932A-1BC5AFE258C1}"/>
    <cellStyle name="Enter Units (2) 8" xfId="885" xr:uid="{CBDE9C05-B229-45D4-9558-5A3B08730B46}"/>
    <cellStyle name="Enter Units (2) 8 2" xfId="886" xr:uid="{1A671606-7F7C-4271-BA9F-003EE027D8CF}"/>
    <cellStyle name="Enter Units (2) 9" xfId="887" xr:uid="{9EFD7919-B36D-44DA-A5E0-6D4FDF57CC8F}"/>
    <cellStyle name="Enter Units (2) 9 2" xfId="888" xr:uid="{D02B45C5-92B9-48AC-B8C9-1ACCC0DF049A}"/>
    <cellStyle name="Enter Units (2)_33" xfId="889" xr:uid="{0616E4B7-E1E3-4549-8E4A-12D8F068A81F}"/>
    <cellStyle name="Entrada" xfId="3169" xr:uid="{5AF81804-56B4-40C8-9659-F0E286CD14A7}"/>
    <cellStyle name="Entrada 2" xfId="3279" xr:uid="{E4066651-2149-46D6-9769-8909A57EC330}"/>
    <cellStyle name="Euro" xfId="890" xr:uid="{19796652-F853-4291-BFD9-C6E9BDFAEE71}"/>
    <cellStyle name="Euro 2" xfId="891" xr:uid="{2339B290-B08F-4902-88B3-70A88D1AA563}"/>
    <cellStyle name="Euro 2 2" xfId="892" xr:uid="{AE9F1837-3E12-4C34-8911-991BF5E1D8B2}"/>
    <cellStyle name="Euro 3" xfId="893" xr:uid="{8E92DCF5-0A69-459B-B86C-2E6FADB04B7D}"/>
    <cellStyle name="Explanatory Text 2" xfId="894" xr:uid="{FC3FD870-C43C-45C3-8588-CC54DA99D5B8}"/>
    <cellStyle name="Explanatory Text 2 2" xfId="895" xr:uid="{DDC813FB-4AEF-4013-A06A-35B4D400B4BA}"/>
    <cellStyle name="Explanatory Text 2 3" xfId="896" xr:uid="{98EEA345-1B04-47D0-B24F-E7ED0A5CAAC9}"/>
    <cellStyle name="Explanatory Text 2 4" xfId="897" xr:uid="{2FA5FD37-ECDA-4C1C-82BE-8534FA875FF4}"/>
    <cellStyle name="Explanatory Text 2 5" xfId="2006" xr:uid="{56EA0F5F-FB86-4C89-AF26-7DADF73BFC18}"/>
    <cellStyle name="Explanatory Text 3" xfId="898" xr:uid="{4ACE193A-8753-4053-A574-A82FCA1A21B7}"/>
    <cellStyle name="Explanatory Text 3 2" xfId="899" xr:uid="{83F9AA7F-8ADE-4638-A93C-4B02B8E72958}"/>
    <cellStyle name="Farve1" xfId="24" builtinId="29" customBuiltin="1"/>
    <cellStyle name="Farve2" xfId="27" builtinId="33" customBuiltin="1"/>
    <cellStyle name="Farve3" xfId="30" builtinId="37" customBuiltin="1"/>
    <cellStyle name="Farve4" xfId="33" builtinId="41" customBuiltin="1"/>
    <cellStyle name="Farve5" xfId="36" builtinId="45" customBuiltin="1"/>
    <cellStyle name="Farve6" xfId="39" builtinId="49" customBuiltin="1"/>
    <cellStyle name="Figyelmeztetés" xfId="3170" xr:uid="{820DED20-95B9-4620-A8DF-24B6B7036D32}"/>
    <cellStyle name="Forklarende tekst" xfId="22" builtinId="53" customBuiltin="1"/>
    <cellStyle name="Format 1" xfId="2007" xr:uid="{D3D117C3-98E2-4BDD-A1A1-B40ED290D613}"/>
    <cellStyle name="Format 1 2" xfId="2008" xr:uid="{4B60496C-6029-4CCA-8884-F5C4BD6B83D1}"/>
    <cellStyle name="Fyrirsögn" xfId="900" xr:uid="{15317553-25F2-4CC2-95C4-5DB780ED9AB0}"/>
    <cellStyle name="Färg1 2" xfId="2009" xr:uid="{0F275A7C-3D63-447F-ACD8-E5D7B03A6D02}"/>
    <cellStyle name="Färg2 2" xfId="2010" xr:uid="{90A55053-1671-4BC0-91D3-141FFAA8CDB1}"/>
    <cellStyle name="Färg3 2" xfId="2011" xr:uid="{1740B575-7642-45CA-B1F4-2AD5C9BD89F6}"/>
    <cellStyle name="Färg4 2" xfId="2012" xr:uid="{FC215AAB-E304-400E-9372-D8C16C6BB97D}"/>
    <cellStyle name="Färg5 2" xfId="2013" xr:uid="{0A9D3F52-71C7-41F4-A502-1059ED757BFD}"/>
    <cellStyle name="Färg6 2" xfId="2014" xr:uid="{67FD96A4-877A-40D1-8CD3-23BE5AC3D039}"/>
    <cellStyle name="Förklarande text 2" xfId="2015" xr:uid="{741B377C-BD02-4F2D-BD01-E4EA74C5AC05}"/>
    <cellStyle name="God" xfId="14" builtinId="26" customBuiltin="1"/>
    <cellStyle name="Good 2" xfId="901" xr:uid="{0B346733-FEDA-4BDD-8F1F-5BCA1ECFD6BD}"/>
    <cellStyle name="Good 2 2" xfId="902" xr:uid="{4A1FB915-998C-4D40-B0BD-704ABE63A36F}"/>
    <cellStyle name="Good 2 3" xfId="903" xr:uid="{3370F7FE-BB18-470C-BFA7-5A65CB7F03C6}"/>
    <cellStyle name="Good 2 4" xfId="904" xr:uid="{8136C81E-158F-44D1-86E3-8A9D560ABB86}"/>
    <cellStyle name="Good 2 5" xfId="2016" xr:uid="{6974B619-6C3A-4454-9E43-32433EC00BCF}"/>
    <cellStyle name="Good 2 6" xfId="3171" xr:uid="{84B6BD70-0215-4910-BC73-DE638DC0F128}"/>
    <cellStyle name="Good 3" xfId="905" xr:uid="{C28B46E8-C65E-4D55-B094-BFD7BEA498C8}"/>
    <cellStyle name="Good 3 2" xfId="906" xr:uid="{FBED86D7-A389-4A2F-B4D5-2F3A779F490C}"/>
    <cellStyle name="greyed" xfId="6" xr:uid="{00000000-0005-0000-0000-000001000000}"/>
    <cellStyle name="Header" xfId="907" xr:uid="{B7905F82-AF9C-464C-9BBD-F6F6EEAB4F3A}"/>
    <cellStyle name="Header1" xfId="908" xr:uid="{66D7DBE4-259B-4FCA-8ACD-7EFC8FE9FE14}"/>
    <cellStyle name="Header2" xfId="909" xr:uid="{2BFE1156-16DE-4617-80B3-2EA2CCE5D50E}"/>
    <cellStyle name="Heading 1 2" xfId="1" xr:uid="{00000000-0005-0000-0000-000002000000}"/>
    <cellStyle name="Heading 1 2 2" xfId="911" xr:uid="{9DAA321E-30B2-485A-8EB1-319F68B94C95}"/>
    <cellStyle name="Heading 1 2 3" xfId="912" xr:uid="{ACBC06C3-A938-4735-8FBF-845180D86F3E}"/>
    <cellStyle name="Heading 1 2 4" xfId="913" xr:uid="{ACFC48C5-2240-4714-B59E-CE6557DFE405}"/>
    <cellStyle name="Heading 1 2 5" xfId="910" xr:uid="{F822F4BC-EA1A-4678-85E4-DED72ABE08B0}"/>
    <cellStyle name="Heading 1 2 6" xfId="2017" xr:uid="{376FAC23-85D3-4EAC-B7E8-B2E174D0CA95}"/>
    <cellStyle name="Heading 1 3" xfId="914" xr:uid="{629A2937-FA5F-427B-AB02-BBD2FBDD11E7}"/>
    <cellStyle name="Heading 1 3 2" xfId="915" xr:uid="{C359F1F1-7934-4743-93BB-E1CBAFCEFDEF}"/>
    <cellStyle name="Heading 2 2" xfId="4" xr:uid="{00000000-0005-0000-0000-000003000000}"/>
    <cellStyle name="Heading 2 2 2" xfId="917" xr:uid="{9DB6996E-044F-4F71-8761-1A4AA22C57E5}"/>
    <cellStyle name="Heading 2 2 3" xfId="918" xr:uid="{CB094869-593D-4F49-BA9B-B885D3B5F469}"/>
    <cellStyle name="Heading 2 2 4" xfId="919" xr:uid="{E7419700-4024-46AA-B854-60FC06DD53E5}"/>
    <cellStyle name="Heading 2 2 5" xfId="916" xr:uid="{F53E47EE-2483-44CB-B485-3EA013E678C9}"/>
    <cellStyle name="Heading 2 2 6" xfId="2018" xr:uid="{DD5D4AF6-27AB-46EE-9C7F-DBA5315FFE74}"/>
    <cellStyle name="Heading 2 3" xfId="920" xr:uid="{74C39642-4F6D-4754-9644-DF78C2CED441}"/>
    <cellStyle name="Heading 2 3 2" xfId="921" xr:uid="{7FC948D7-11EF-41FF-9CDE-CCCF2146E601}"/>
    <cellStyle name="Heading 3 2" xfId="922" xr:uid="{84B76DB5-F06F-4371-ADFA-DEB60C400C2F}"/>
    <cellStyle name="Heading 3 2 2" xfId="923" xr:uid="{11CBFB4B-C516-4012-AFDD-AAC7D47FB631}"/>
    <cellStyle name="Heading 3 2 3" xfId="924" xr:uid="{910BE835-BD19-4C2E-A85D-0ED6B09DD41F}"/>
    <cellStyle name="Heading 3 2 4" xfId="925" xr:uid="{F559AD51-40FE-4A5D-85E9-1AAE0AA20358}"/>
    <cellStyle name="Heading 3 2 5" xfId="2019" xr:uid="{16CEBBA9-7A99-4F8F-B581-8E741F335E94}"/>
    <cellStyle name="Heading 3 2 6" xfId="3172" xr:uid="{3F7530CF-5A7E-4FDF-915B-078356626FFE}"/>
    <cellStyle name="Heading 3 3" xfId="926" xr:uid="{DF3CFF4F-511A-4891-A982-D8870E70A8AF}"/>
    <cellStyle name="Heading 3 3 2" xfId="927" xr:uid="{E1418663-CB45-4AAD-984E-A72D1E6698BD}"/>
    <cellStyle name="Heading 3 3 3" xfId="2020" xr:uid="{BCA61BBF-76CB-4918-89A6-4A82BD0B61FE}"/>
    <cellStyle name="Heading 4 2" xfId="928" xr:uid="{82F35FE9-B6ED-4807-A955-EBAFC59AF8D9}"/>
    <cellStyle name="Heading 4 2 2" xfId="929" xr:uid="{768BA0C0-4538-43AB-B8D5-D074FF31E497}"/>
    <cellStyle name="Heading 4 2 3" xfId="930" xr:uid="{002E27FC-AB40-4A39-8DAD-0062FE050D36}"/>
    <cellStyle name="Heading 4 2 4" xfId="931" xr:uid="{F3AA147B-1734-43A3-A076-429D167B3247}"/>
    <cellStyle name="Heading 4 2 5" xfId="2021" xr:uid="{69126C6E-0DEC-417B-A98C-24105BE5AEAC}"/>
    <cellStyle name="Heading 4 3" xfId="932" xr:uid="{88B59021-66B5-496B-A88D-B1E1DF1AD2DC}"/>
    <cellStyle name="Heading 4 3 2" xfId="933" xr:uid="{F9A71069-E9E1-4FB6-A104-F4C78D65CC8C}"/>
    <cellStyle name="HeadingTable" xfId="5" xr:uid="{00000000-0005-0000-0000-000004000000}"/>
    <cellStyle name="HeadingTable 2" xfId="3318" xr:uid="{E21BA799-9D34-4B15-A281-6E3A70A1B48C}"/>
    <cellStyle name="highlightExposure" xfId="3173" xr:uid="{001A4CA4-1F6A-472F-A52A-4E638E9F8A4D}"/>
    <cellStyle name="highlightExposure 2" xfId="3280" xr:uid="{9896F065-FED4-4335-8883-95766674007C}"/>
    <cellStyle name="highlightText" xfId="3174" xr:uid="{A5129DE8-73F4-4ED2-B883-8A8CB0460905}"/>
    <cellStyle name="highlightText 2" xfId="3281" xr:uid="{294CBF0B-B3A8-4D0D-B8C6-F95E2ED3C135}"/>
    <cellStyle name="Hipervínculo 2" xfId="3175" xr:uid="{0A75F34A-1F4B-4620-841C-190C90A6AF9D}"/>
    <cellStyle name="Hivatkozott cella" xfId="3176" xr:uid="{8F283A40-9116-4D63-950A-FD1039B927E3}"/>
    <cellStyle name="Hyperlink" xfId="3059" xr:uid="{3E67F9F4-6DC4-4509-AB2A-E2B5E900E943}"/>
    <cellStyle name="Hyperlink 2" xfId="2023" xr:uid="{C0B08384-C94F-41A4-8296-F940643FFDB1}"/>
    <cellStyle name="Hyperlink 2 2" xfId="3177" xr:uid="{1FAD927F-05FB-474F-978C-59CF1858AB21}"/>
    <cellStyle name="Hyperlink 3" xfId="2022" xr:uid="{29E91A0A-0074-47D6-BA28-1BB15FF54648}"/>
    <cellStyle name="Hyperlink 3 2" xfId="3178" xr:uid="{EE4D87B7-6922-4DEF-9F43-9E4BB1B60151}"/>
    <cellStyle name="Hyperlänk 2" xfId="2024" xr:uid="{D198E4B6-8BD0-4CB6-A5B5-AD6C50B7C48C}"/>
    <cellStyle name="Incorrecto" xfId="3179" xr:uid="{5D36BD3B-AF72-47B0-A11D-048D679DAA06}"/>
    <cellStyle name="Indata 2" xfId="2025" xr:uid="{01710FC2-77D0-4051-8615-524E5D14DB56}"/>
    <cellStyle name="Indata 3" xfId="2026" xr:uid="{F4D84D4A-2D30-41C5-843D-25EE1064F4E9}"/>
    <cellStyle name="Indata 3 2" xfId="3021" xr:uid="{64B21723-4162-4C91-AF00-22DDDE65D283}"/>
    <cellStyle name="Inndr-3" xfId="934" xr:uid="{292CFAAA-9F26-4CA8-A4FB-58E34FD34F01}"/>
    <cellStyle name="Inndr-3." xfId="935" xr:uid="{958BF5A2-E650-4513-AE0E-3E6CF38DF8B9}"/>
    <cellStyle name="Inndr-6" xfId="936" xr:uid="{F4725D6D-63B2-4232-A2A4-8AF7DB272FB1}"/>
    <cellStyle name="Inndr-6." xfId="937" xr:uid="{11E765DB-3920-4DFC-A44F-E7BD09B013C6}"/>
    <cellStyle name="Inndr-6_14+17" xfId="938" xr:uid="{14CF7016-DFAA-45D4-8B7D-A81594EDB7A8}"/>
    <cellStyle name="Inndráttur 0 ..." xfId="939" xr:uid="{1FBB5017-BB7F-48D6-BCCA-93821138BE13}"/>
    <cellStyle name="Inndráttur 3" xfId="940" xr:uid="{78C0959E-0720-4CD1-BD36-4AFF4EFC78F3}"/>
    <cellStyle name="Inndráttur 3 ..." xfId="941" xr:uid="{3DEC5B2F-0C09-4347-B0A5-97D4B7CEE959}"/>
    <cellStyle name="Inndráttur 6" xfId="942" xr:uid="{17EB10FD-91E5-4DCA-9405-A1AC401CBC85}"/>
    <cellStyle name="Inndráttur 6 ..." xfId="943" xr:uid="{FFA67711-D731-4241-83BA-67E7617537F1}"/>
    <cellStyle name="Inndráttur 9" xfId="944" xr:uid="{C77E1211-0A20-4782-AC2B-4D7C13BB7AEF}"/>
    <cellStyle name="Inndráttur 9 ..." xfId="945" xr:uid="{219DEE19-89CB-4AB8-BE6D-1D78CE922351}"/>
    <cellStyle name="Input" xfId="16" builtinId="20" customBuiltin="1"/>
    <cellStyle name="Input 2" xfId="946" xr:uid="{226443A5-1BCB-4E38-8FEE-BBDF64E947C7}"/>
    <cellStyle name="Input 2 2" xfId="947" xr:uid="{2D5A3519-0E15-4496-BA53-E0E89420B56A}"/>
    <cellStyle name="Input 2 2 2" xfId="2973" xr:uid="{623EF1E4-DDD7-4CF6-B1D4-3C4A6E445975}"/>
    <cellStyle name="Input 2 3" xfId="948" xr:uid="{B14A0A9B-27D8-47B8-B497-4CCD3E9B5E5B}"/>
    <cellStyle name="Input 2 3 2" xfId="2974" xr:uid="{E3D18C0D-3C95-484E-8085-009B7B657F19}"/>
    <cellStyle name="Input 2 4" xfId="949" xr:uid="{9306AE55-C0A8-44EF-8D5F-20760B519535}"/>
    <cellStyle name="Input 2 4 2" xfId="2975" xr:uid="{E40AD1E5-7787-4EA6-BB55-10713917D497}"/>
    <cellStyle name="Input 2 5" xfId="2027" xr:uid="{DBBB3FAF-3F2B-4CEB-8CC4-C8E2A94FB78A}"/>
    <cellStyle name="Input 2 5 2" xfId="3022" xr:uid="{060A3B6B-758F-4D45-8623-01315E3DFDB7}"/>
    <cellStyle name="Input 2 6" xfId="2972" xr:uid="{1974C33F-B97B-4EA1-9808-ADD756B04E6E}"/>
    <cellStyle name="Input 2 7" xfId="3180" xr:uid="{6B2A19D5-E49A-45B0-AC57-946B3DB125FB}"/>
    <cellStyle name="Input 2 8" xfId="3282" xr:uid="{75E43F76-DA2B-4CB4-A0E7-FEBA87DF79C5}"/>
    <cellStyle name="Input 3" xfId="950" xr:uid="{D4843E5C-9ADA-47F5-859A-A77E65FE80B8}"/>
    <cellStyle name="Input 3 2" xfId="951" xr:uid="{AA498F3B-9365-406E-A082-8568F59C4F44}"/>
    <cellStyle name="Input 3 2 2" xfId="2977" xr:uid="{610FCC74-33A7-4FF6-B4E5-3CA9078F1607}"/>
    <cellStyle name="Input 3 3" xfId="2976" xr:uid="{943D4748-8F16-4191-AE4E-53F8DE04B3F9}"/>
    <cellStyle name="inputExposure" xfId="3181" xr:uid="{E864B6CE-6D23-441A-83ED-FA1660B9A91F}"/>
    <cellStyle name="inputExposure 2" xfId="3283" xr:uid="{B6216E89-15DE-4C00-AEAF-319B2813CCC8}"/>
    <cellStyle name="Jegyzet" xfId="3182" xr:uid="{11471888-6B32-43DB-AC81-9D4E6F6A1541}"/>
    <cellStyle name="Jegyzet 2" xfId="3284" xr:uid="{2E571AC0-BB74-4F17-972C-6746E2CCE99D}"/>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2" xr:uid="{C49358D7-80A2-446A-B6E6-40D54B4ADAFD}"/>
    <cellStyle name="Kimenet" xfId="3190" xr:uid="{5317C904-91CC-4D61-8C15-CF71B73FF1C4}"/>
    <cellStyle name="Kimenet 2" xfId="3285" xr:uid="{CADB4D55-6362-44F0-AED4-7E3704D34EDA}"/>
    <cellStyle name="Komma" xfId="2891" builtinId="3"/>
    <cellStyle name="Komma [0] 2" xfId="1949" xr:uid="{F8FD6A97-C179-452A-8C40-91A21287BDD3}"/>
    <cellStyle name="Komma 10" xfId="3038" xr:uid="{87F00055-DB91-42F6-BC81-34871FE9F80C}"/>
    <cellStyle name="Komma 11" xfId="3046" xr:uid="{59A4C9D0-08BF-4CC9-883F-1849E7DEB725}"/>
    <cellStyle name="Komma 12" xfId="3051" xr:uid="{0B01BC20-DAFF-4EED-A4B5-F9544A8CA241}"/>
    <cellStyle name="Komma 13" xfId="2969" xr:uid="{60A78EF3-1AB7-43DE-9CAB-4A5A5359F40A}"/>
    <cellStyle name="Komma 14" xfId="3045" xr:uid="{EFA19871-314F-4695-989B-D8C934047C01}"/>
    <cellStyle name="Komma 15" xfId="2896" xr:uid="{DDFBF5D6-E75D-449E-912D-A1199AE8D0B8}"/>
    <cellStyle name="Komma 16" xfId="3052" xr:uid="{7985F96F-CAB6-4F4E-99FF-35F76FDEC154}"/>
    <cellStyle name="Komma 17" xfId="3037" xr:uid="{4E197A03-9401-48D8-99FE-77DAA8151F28}"/>
    <cellStyle name="Komma 18" xfId="3043" xr:uid="{39E69C98-BBFC-414E-8208-0D6F654B6537}"/>
    <cellStyle name="Komma 19" xfId="3035" xr:uid="{26104675-EE8B-4919-98DF-643D9A39EC9D}"/>
    <cellStyle name="Komma 2" xfId="3042" xr:uid="{ED028351-B602-4A58-A1F1-79F17BE82BE7}"/>
    <cellStyle name="Komma 2 2" xfId="3191" xr:uid="{DAD8CE46-0F00-4223-906B-DD06774E3EEE}"/>
    <cellStyle name="Komma 20" xfId="3029" xr:uid="{4D869D9C-5E24-4998-999D-D40F1CE33730}"/>
    <cellStyle name="Komma 21" xfId="3023" xr:uid="{1ED784B5-F53D-4B79-8089-45CFF1215AE4}"/>
    <cellStyle name="Komma 22" xfId="3053" xr:uid="{1914C364-B156-4CE5-B7D1-4F63A5DEF3C2}"/>
    <cellStyle name="Komma 23" xfId="3048" xr:uid="{7A21EEAC-C004-4C41-A712-0E2C7B191CBA}"/>
    <cellStyle name="Komma 24" xfId="3030" xr:uid="{A1CA9448-FBAA-43F0-8AAF-D039FA1D8A21}"/>
    <cellStyle name="Komma 25" xfId="2895" xr:uid="{4850E48C-AA9F-4579-89DE-745F329AFCE6}"/>
    <cellStyle name="Komma 26" xfId="2970" xr:uid="{300A5B2F-B0FF-4129-B3A1-5A3102D5E3AC}"/>
    <cellStyle name="Komma 27" xfId="2982" xr:uid="{ACC85F38-21AC-43C1-965E-A6F5C78F0A56}"/>
    <cellStyle name="Komma 28" xfId="3054" xr:uid="{E665EE75-3394-4672-9915-B7EADB0B50BB}"/>
    <cellStyle name="Komma 29" xfId="2971" xr:uid="{A5366AA8-41D6-4755-84FE-6866EAF57357}"/>
    <cellStyle name="Komma 3" xfId="3050" xr:uid="{80709D80-1557-439A-8C63-70FC1BA608C1}"/>
    <cellStyle name="Komma 3 2" xfId="3321" xr:uid="{3D398144-186A-4722-AC0E-936A6A9B6681}"/>
    <cellStyle name="Komma 30" xfId="3031" xr:uid="{C4B75BD9-BEB2-48A5-8BC4-EF668FDAE443}"/>
    <cellStyle name="Komma 31" xfId="3055" xr:uid="{A105F2A3-5755-49D1-AE46-A4D79B506883}"/>
    <cellStyle name="Komma 32" xfId="2983" xr:uid="{450E3E59-F08E-4569-B857-185E98B6896C}"/>
    <cellStyle name="Komma 33" xfId="2894" xr:uid="{72CB5722-E304-4DC6-897E-0956FF8AD238}"/>
    <cellStyle name="Komma 34" xfId="3025" xr:uid="{B1426743-9438-41BF-A2F6-6A744217E5F6}"/>
    <cellStyle name="Komma 35" xfId="2981" xr:uid="{FB0382EC-EE85-4556-8794-E034BC9BC857}"/>
    <cellStyle name="Komma 36" xfId="2995" xr:uid="{90B5A1DF-7DCE-438E-BC88-D5918CB75795}"/>
    <cellStyle name="Komma 37" xfId="3056" xr:uid="{A9C766EC-1F4F-44C7-9AEE-CF3D42229DEB}"/>
    <cellStyle name="Komma 38" xfId="3033" xr:uid="{6A10FED4-DFEE-43EF-9565-3C6496360824}"/>
    <cellStyle name="Komma 39" xfId="2979" xr:uid="{B7102500-8DBC-4CA5-A883-90849A3C49F7}"/>
    <cellStyle name="Komma 4" xfId="3039" xr:uid="{673D0E85-A3D1-4D07-BAC8-0BC88605158D}"/>
    <cellStyle name="Komma 40" xfId="2893" xr:uid="{C2EC5891-7972-4792-BE06-A739F3D08BCF}"/>
    <cellStyle name="Komma 41" xfId="2897" xr:uid="{C3EC3CB6-F8AB-4C48-911B-109DDF8362AE}"/>
    <cellStyle name="Komma 42" xfId="3057" xr:uid="{B23EC2A6-6D7B-4E8D-B976-D4C00D08155C}"/>
    <cellStyle name="Komma 43" xfId="3024" xr:uid="{1ADF69A3-FA30-4E07-922D-35103D9D465A}"/>
    <cellStyle name="Komma 44" xfId="2980" xr:uid="{935EFC2F-5026-490B-BC51-2E144948C54A}"/>
    <cellStyle name="Komma 45" xfId="2898" xr:uid="{767C609C-1F60-44FF-B715-74873BFBC704}"/>
    <cellStyle name="Komma 46" xfId="3058" xr:uid="{09E04F38-CF27-4F26-895E-325B5095082E}"/>
    <cellStyle name="Komma 47" xfId="2996" xr:uid="{8F764E8F-05C9-4563-88B6-B4C1AEF6EC58}"/>
    <cellStyle name="Komma 48" xfId="3192" xr:uid="{CEF1B492-3BD1-48B3-9990-D4B354842BD4}"/>
    <cellStyle name="Komma 49" xfId="3275" xr:uid="{11BBA473-D3EB-467A-B434-D3250311B5D4}"/>
    <cellStyle name="Komma 5" xfId="3047" xr:uid="{F7480953-1E73-4B13-A943-4A54BC21F28E}"/>
    <cellStyle name="Komma 6" xfId="3036" xr:uid="{EE4C8C31-2123-4E4C-A2B7-3D6BDE63206D}"/>
    <cellStyle name="Komma 7" xfId="3044" xr:uid="{6448B18A-58E7-479E-B37B-29867FB829EA}"/>
    <cellStyle name="Komma 8" xfId="3040" xr:uid="{882BC0D3-95E5-452E-96D1-717930A55E8C}"/>
    <cellStyle name="Komma 9" xfId="3049" xr:uid="{334683D6-BDE0-4CC6-AC85-888B530278A6}"/>
    <cellStyle name="Kontrollcell 2" xfId="2028" xr:uid="{2CE06AEF-8E90-46F1-8F46-08E8DB8E0129}"/>
    <cellStyle name="Kontrollér celle" xfId="20" builtinId="23" customBuiltin="1"/>
    <cellStyle name="Krónur" xfId="953" xr:uid="{362EECD7-42B5-4512-9458-3B2445CD4235}"/>
    <cellStyle name="label" xfId="954" xr:uid="{7F596920-1CAE-4ACF-9257-27674F2B4D4E}"/>
    <cellStyle name="Lien hypertexte 2" xfId="3193" xr:uid="{8DDBDC2B-B0C3-49B6-9244-0265967BB99C}"/>
    <cellStyle name="Lien hypertexte 3" xfId="3194" xr:uid="{B07D3018-B81E-4BD5-A7C6-B48D765C02F0}"/>
    <cellStyle name="Link" xfId="3273" builtinId="8"/>
    <cellStyle name="Link 2" xfId="3195" xr:uid="{71A2AFC4-E532-4E99-B524-B3BD9F9F339A}"/>
    <cellStyle name="Link Currency (0)" xfId="955" xr:uid="{4AB3A270-72C0-411E-8E37-C1BEE397CD59}"/>
    <cellStyle name="Link Currency (0) 10" xfId="956" xr:uid="{D637E49C-DAA5-4CE7-8CD0-C2FC218F1A87}"/>
    <cellStyle name="Link Currency (0) 10 2" xfId="957" xr:uid="{136A6A39-8A43-4C35-8041-679E005D6DF9}"/>
    <cellStyle name="Link Currency (0) 11" xfId="958" xr:uid="{D2C75C22-76B5-45FE-8EDB-412D7003DE50}"/>
    <cellStyle name="Link Currency (0) 11 2" xfId="959" xr:uid="{1DBCA851-6A70-48ED-88B9-0046F7288BE1}"/>
    <cellStyle name="Link Currency (0) 12" xfId="960" xr:uid="{7C915D7C-941D-4B1C-A372-0481E8EF0F93}"/>
    <cellStyle name="Link Currency (0) 12 2" xfId="961" xr:uid="{C8897002-E6C8-4D6A-BB82-317CBFA27057}"/>
    <cellStyle name="Link Currency (0) 13" xfId="962" xr:uid="{7B62DAB7-A0B7-434B-8A2A-E88B380903F2}"/>
    <cellStyle name="Link Currency (0) 13 2" xfId="963" xr:uid="{0A05754C-F53E-4CD3-90E1-ED4DB7B22B06}"/>
    <cellStyle name="Link Currency (0) 14" xfId="964" xr:uid="{BA1189E6-83B9-43C7-9027-541255B4C91C}"/>
    <cellStyle name="Link Currency (0) 14 2" xfId="965" xr:uid="{33BA271C-EC17-41F6-8251-20E99EC2CC72}"/>
    <cellStyle name="Link Currency (0) 15" xfId="966" xr:uid="{3264F219-FA38-4BDB-95C8-5EBCA1A35F9B}"/>
    <cellStyle name="Link Currency (0) 15 2" xfId="967" xr:uid="{C3E1B2AB-F023-4848-84BE-72223B92E1DD}"/>
    <cellStyle name="Link Currency (0) 16" xfId="968" xr:uid="{195A049B-6DF4-468D-924E-1D9E035FEC1D}"/>
    <cellStyle name="Link Currency (0) 2" xfId="969" xr:uid="{EABF9619-2C5F-4F21-BDC7-F8FD5FD3E690}"/>
    <cellStyle name="Link Currency (0) 2 2" xfId="970" xr:uid="{74FAB949-E507-4583-A6B1-DE322020B0DA}"/>
    <cellStyle name="Link Currency (0) 3" xfId="971" xr:uid="{11689EB1-2A02-4950-815C-E5104F6283AD}"/>
    <cellStyle name="Link Currency (0) 3 2" xfId="972" xr:uid="{779FFEBA-5095-4682-A3DF-640998EAFEA7}"/>
    <cellStyle name="Link Currency (0) 4" xfId="973" xr:uid="{D9BD82B8-CB95-4BFC-AEB0-E66BD0CFFA8C}"/>
    <cellStyle name="Link Currency (0) 4 2" xfId="974" xr:uid="{2F853480-1E4E-493D-82C9-900B7EE7E81F}"/>
    <cellStyle name="Link Currency (0) 5" xfId="975" xr:uid="{B691435A-C303-463E-9E96-9B2747859846}"/>
    <cellStyle name="Link Currency (0) 5 2" xfId="976" xr:uid="{197D298E-DEEE-4050-A35A-1AC89B5857FB}"/>
    <cellStyle name="Link Currency (0) 6" xfId="977" xr:uid="{F576E503-3179-4A0A-B813-2EDB706EFC1C}"/>
    <cellStyle name="Link Currency (0) 6 2" xfId="978" xr:uid="{DF072105-B2F1-4835-806E-731EED753E60}"/>
    <cellStyle name="Link Currency (0) 7" xfId="979" xr:uid="{3A0BCC2F-B5A1-4A62-AA89-D391A1145756}"/>
    <cellStyle name="Link Currency (0) 7 2" xfId="980" xr:uid="{92D1733D-3FD3-4F76-B77E-AD0F23FE196E}"/>
    <cellStyle name="Link Currency (0) 8" xfId="981" xr:uid="{C40E90CD-0B7A-4567-9091-361226736DB3}"/>
    <cellStyle name="Link Currency (0) 8 2" xfId="982" xr:uid="{73A7935A-80EF-437A-A67A-97BBFB85FBE4}"/>
    <cellStyle name="Link Currency (0) 9" xfId="983" xr:uid="{98E77BFA-FCF7-49B1-993B-D50171CE2532}"/>
    <cellStyle name="Link Currency (0) 9 2" xfId="984" xr:uid="{0A778638-82A0-4236-914D-4B26E76ED0E9}"/>
    <cellStyle name="Link Currency (0)_33" xfId="985" xr:uid="{BF2FBCF1-66C9-4DC7-B7CF-E40AB4316596}"/>
    <cellStyle name="Link Currency (2)" xfId="986" xr:uid="{024F3467-5701-494A-980E-245BCCAA1F75}"/>
    <cellStyle name="Link Currency (2) 10" xfId="987" xr:uid="{0DC3F5DC-F82B-4EC4-BDC6-B801DC74CCDD}"/>
    <cellStyle name="Link Currency (2) 10 2" xfId="988" xr:uid="{6DA0B149-432A-4B2A-BB0A-5E2B557D7581}"/>
    <cellStyle name="Link Currency (2) 11" xfId="989" xr:uid="{0EC13E97-887B-4649-A25D-7144A945DE19}"/>
    <cellStyle name="Link Currency (2) 11 2" xfId="990" xr:uid="{0296E550-8303-4329-A4C0-6BB5C7A28514}"/>
    <cellStyle name="Link Currency (2) 12" xfId="991" xr:uid="{CF6088C6-B797-4744-8408-52E08FBD2288}"/>
    <cellStyle name="Link Currency (2) 12 2" xfId="992" xr:uid="{4D0748CB-EA9E-4BD9-8DC2-AB76000FDAA4}"/>
    <cellStyle name="Link Currency (2) 13" xfId="993" xr:uid="{24F1903F-EC35-42CF-90F6-497A91E91100}"/>
    <cellStyle name="Link Currency (2) 13 2" xfId="994" xr:uid="{B4236B27-004B-4126-9ACE-A2D64AFAE4D5}"/>
    <cellStyle name="Link Currency (2) 14" xfId="995" xr:uid="{0E0DB312-C46D-4D91-BDE9-C16D794DB4BF}"/>
    <cellStyle name="Link Currency (2) 14 2" xfId="996" xr:uid="{16ED6A49-E130-42D5-8CF3-9D6906C1E76D}"/>
    <cellStyle name="Link Currency (2) 15" xfId="997" xr:uid="{27CE3EFF-D3FE-4438-97B0-060B36DD08C8}"/>
    <cellStyle name="Link Currency (2) 15 2" xfId="998" xr:uid="{F573E7B7-4CB1-45EA-97A1-D78E965F6043}"/>
    <cellStyle name="Link Currency (2) 16" xfId="999" xr:uid="{70AF2813-0E1B-4AA0-A7A8-41E6410F2647}"/>
    <cellStyle name="Link Currency (2) 2" xfId="1000" xr:uid="{245F7A6E-EFC6-4F45-B9FC-565868D6CCF3}"/>
    <cellStyle name="Link Currency (2) 2 2" xfId="1001" xr:uid="{7F15A882-DF15-4D17-8764-C03582866BEF}"/>
    <cellStyle name="Link Currency (2) 3" xfId="1002" xr:uid="{F2F58B1E-6400-4428-890E-030F33DB1A68}"/>
    <cellStyle name="Link Currency (2) 3 2" xfId="1003" xr:uid="{290794A2-547F-4DA3-A9E3-8AAE64152579}"/>
    <cellStyle name="Link Currency (2) 4" xfId="1004" xr:uid="{2D775D32-EC21-4601-9C3D-46595FB11391}"/>
    <cellStyle name="Link Currency (2) 4 2" xfId="1005" xr:uid="{0EB9B0B4-D3F8-40C8-8A35-E32C503D82F4}"/>
    <cellStyle name="Link Currency (2) 5" xfId="1006" xr:uid="{18CCFAB5-9353-4DA7-8F63-E4876A82C5E2}"/>
    <cellStyle name="Link Currency (2) 5 2" xfId="1007" xr:uid="{A27ADD6D-2F5F-4993-A2F5-45A27A447614}"/>
    <cellStyle name="Link Currency (2) 6" xfId="1008" xr:uid="{503992B1-92D2-440E-820C-26A6668A2A36}"/>
    <cellStyle name="Link Currency (2) 6 2" xfId="1009" xr:uid="{3CCA80B7-1409-470F-951B-5BCAA9885479}"/>
    <cellStyle name="Link Currency (2) 7" xfId="1010" xr:uid="{B7DF37F9-08BB-4886-BCB2-BADBBF366111}"/>
    <cellStyle name="Link Currency (2) 7 2" xfId="1011" xr:uid="{F8654390-1499-4B52-8F5B-814AE2FD6CCB}"/>
    <cellStyle name="Link Currency (2) 8" xfId="1012" xr:uid="{D8D49D17-7C4E-4952-B63C-813B49B32FEE}"/>
    <cellStyle name="Link Currency (2) 8 2" xfId="1013" xr:uid="{9BEEC0F5-36A9-44DE-9C3B-95834F21C55A}"/>
    <cellStyle name="Link Currency (2) 9" xfId="1014" xr:uid="{EE0A0408-E00C-4EC4-9781-AF44EC246FB4}"/>
    <cellStyle name="Link Currency (2) 9 2" xfId="1015" xr:uid="{759AD560-5598-4238-8ADF-B96B4E8853EA}"/>
    <cellStyle name="Link Currency (2)_33" xfId="1016" xr:uid="{8967DE93-8CE9-483C-8B58-8DB8BE20801C}"/>
    <cellStyle name="Link Units (0)" xfId="1017" xr:uid="{CC864F0D-6A8A-451A-A99F-92BF3E61172C}"/>
    <cellStyle name="Link Units (0) 10" xfId="1018" xr:uid="{C22A09CC-5ADE-466F-9194-4631C275EB65}"/>
    <cellStyle name="Link Units (0) 10 2" xfId="1019" xr:uid="{0F560B11-F14F-4769-939F-224CC33C067B}"/>
    <cellStyle name="Link Units (0) 11" xfId="1020" xr:uid="{F2432784-2F8C-42F9-AB21-F3ABDF7F2DD1}"/>
    <cellStyle name="Link Units (0) 11 2" xfId="1021" xr:uid="{3C4146C5-ADB3-4391-BDC6-93C447C42D3B}"/>
    <cellStyle name="Link Units (0) 12" xfId="1022" xr:uid="{1597F69D-45BD-469D-AC99-52227172CB15}"/>
    <cellStyle name="Link Units (0) 12 2" xfId="1023" xr:uid="{7E13F21E-F2FE-4D8A-91C2-08AACDC348F1}"/>
    <cellStyle name="Link Units (0) 13" xfId="1024" xr:uid="{937A4287-6ED4-40F7-8BEB-2DE1C1216D9B}"/>
    <cellStyle name="Link Units (0) 13 2" xfId="1025" xr:uid="{0752EA7E-1E14-4FD6-9E7F-9C5551B0FAB3}"/>
    <cellStyle name="Link Units (0) 14" xfId="1026" xr:uid="{70F63635-275C-4DCB-A0D9-A559682BDEA4}"/>
    <cellStyle name="Link Units (0) 14 2" xfId="1027" xr:uid="{2AB42EE3-C971-4E64-A540-9D14262B6CB0}"/>
    <cellStyle name="Link Units (0) 15" xfId="1028" xr:uid="{EAECC73C-92CE-4AE2-B491-DEE44EF71E23}"/>
    <cellStyle name="Link Units (0) 15 2" xfId="1029" xr:uid="{2FB2DCAD-AF6A-4AD3-9321-12091C5AA2C5}"/>
    <cellStyle name="Link Units (0) 16" xfId="1030" xr:uid="{EACC54BE-4E98-4110-A32F-AE6933525B66}"/>
    <cellStyle name="Link Units (0) 2" xfId="1031" xr:uid="{F7A610D8-272C-4F23-942D-520BCDB5A3FF}"/>
    <cellStyle name="Link Units (0) 2 2" xfId="1032" xr:uid="{CF6569FE-59ED-4F6F-841D-892BF2EFB24B}"/>
    <cellStyle name="Link Units (0) 3" xfId="1033" xr:uid="{A7E618A6-1EE1-40B1-89CB-E591D3823AEB}"/>
    <cellStyle name="Link Units (0) 3 2" xfId="1034" xr:uid="{8B5F3220-C50B-40DE-BBF4-247F6995852C}"/>
    <cellStyle name="Link Units (0) 4" xfId="1035" xr:uid="{21D3FD3A-7D7A-46CF-924E-9073A9DAACE7}"/>
    <cellStyle name="Link Units (0) 4 2" xfId="1036" xr:uid="{DB69A1EA-8E58-46FD-B19F-BF09B2469134}"/>
    <cellStyle name="Link Units (0) 5" xfId="1037" xr:uid="{5902B862-4D19-4A9E-BEF1-1BAEF3BDE85D}"/>
    <cellStyle name="Link Units (0) 5 2" xfId="1038" xr:uid="{A0D5DDAF-2EF7-4905-970B-5E0F47A1708A}"/>
    <cellStyle name="Link Units (0) 6" xfId="1039" xr:uid="{DE6FCD0C-84FD-4C3D-A551-8DB542FE8AD3}"/>
    <cellStyle name="Link Units (0) 6 2" xfId="1040" xr:uid="{6F09072E-2E1F-41D8-B63D-7A9D779EA699}"/>
    <cellStyle name="Link Units (0) 7" xfId="1041" xr:uid="{E1575595-A5F4-4ACE-8EF6-FF8849660758}"/>
    <cellStyle name="Link Units (0) 7 2" xfId="1042" xr:uid="{0F541142-9D7A-4CF7-A376-F87A70463A4E}"/>
    <cellStyle name="Link Units (0) 8" xfId="1043" xr:uid="{DF08F9FC-DD5D-4C05-9539-CDCB55176544}"/>
    <cellStyle name="Link Units (0) 8 2" xfId="1044" xr:uid="{CE312001-CEB7-4AD4-A5BE-ED79F3686DC5}"/>
    <cellStyle name="Link Units (0) 9" xfId="1045" xr:uid="{D87AE22C-E3CD-4AFF-B076-136BAC847A71}"/>
    <cellStyle name="Link Units (0) 9 2" xfId="1046" xr:uid="{82B254B5-D93B-4BB8-8118-E9A83C15B1BA}"/>
    <cellStyle name="Link Units (0)_33" xfId="1047" xr:uid="{43136EEF-BF2E-4562-9482-871D4B96733C}"/>
    <cellStyle name="Link Units (1)" xfId="1048" xr:uid="{D1163074-38BB-420C-B7AB-8E8F21353107}"/>
    <cellStyle name="Link Units (1) 10" xfId="1049" xr:uid="{36C27E60-2D65-4539-9C8F-C7A764524E32}"/>
    <cellStyle name="Link Units (1) 10 2" xfId="1050" xr:uid="{1D6371EA-BA96-47C4-AA64-9DB2E35E1A42}"/>
    <cellStyle name="Link Units (1) 11" xfId="1051" xr:uid="{673C4770-DD2E-4FF7-965D-351DC0EB8E51}"/>
    <cellStyle name="Link Units (1) 11 2" xfId="1052" xr:uid="{39B03D95-2B5E-4C06-9D0C-939EA1354676}"/>
    <cellStyle name="Link Units (1) 12" xfId="1053" xr:uid="{20289746-4D6F-4180-83CF-16D40AC4C086}"/>
    <cellStyle name="Link Units (1) 12 2" xfId="1054" xr:uid="{E56C6BAE-56E6-436E-A6AD-2802177ED985}"/>
    <cellStyle name="Link Units (1) 13" xfId="1055" xr:uid="{0A683ECA-0845-4927-A638-36CAF46ED15D}"/>
    <cellStyle name="Link Units (1) 13 2" xfId="1056" xr:uid="{7E8B8058-2899-4437-A714-BF45AB2B0C96}"/>
    <cellStyle name="Link Units (1) 14" xfId="1057" xr:uid="{4F420A9A-EDAC-45BD-911B-FA123353820F}"/>
    <cellStyle name="Link Units (1) 14 2" xfId="1058" xr:uid="{9E618B84-6494-4332-A0BD-29069CC875DC}"/>
    <cellStyle name="Link Units (1) 15" xfId="1059" xr:uid="{69A83E55-A034-459E-A3A9-BE67B06A2A97}"/>
    <cellStyle name="Link Units (1) 15 2" xfId="1060" xr:uid="{024E66B8-0F30-46FE-8730-4E3CAEB7600E}"/>
    <cellStyle name="Link Units (1) 16" xfId="1061" xr:uid="{9F8609FC-C074-467C-AD46-3066CE23D768}"/>
    <cellStyle name="Link Units (1) 2" xfId="1062" xr:uid="{5552AA79-B91C-4584-A56C-8867D41945FD}"/>
    <cellStyle name="Link Units (1) 2 2" xfId="1063" xr:uid="{1F06970F-C071-41C6-A22F-882BD03B2B52}"/>
    <cellStyle name="Link Units (1) 3" xfId="1064" xr:uid="{26C15EA1-1EAB-411A-8EF5-C2FDDE529587}"/>
    <cellStyle name="Link Units (1) 3 2" xfId="1065" xr:uid="{E9CF9530-38F2-40B0-A88F-7558C7302E7C}"/>
    <cellStyle name="Link Units (1) 4" xfId="1066" xr:uid="{D0013554-F497-4302-92A1-C469C5826CFB}"/>
    <cellStyle name="Link Units (1) 4 2" xfId="1067" xr:uid="{312D5896-ECB0-4236-8EEA-1E9A5C93BCF1}"/>
    <cellStyle name="Link Units (1) 5" xfId="1068" xr:uid="{396F0CB8-B7E3-49ED-98D1-A6986A252204}"/>
    <cellStyle name="Link Units (1) 5 2" xfId="1069" xr:uid="{961FEED8-DDDE-4E9E-818E-E4E7713FBCFD}"/>
    <cellStyle name="Link Units (1) 6" xfId="1070" xr:uid="{7EBA4996-CE53-4420-B9E7-BFA702608046}"/>
    <cellStyle name="Link Units (1) 6 2" xfId="1071" xr:uid="{8DB16940-6185-4BAE-B84F-D2490211D506}"/>
    <cellStyle name="Link Units (1) 7" xfId="1072" xr:uid="{C6C45D2D-1AD8-43FC-BC6C-3D90DE10E5FF}"/>
    <cellStyle name="Link Units (1) 7 2" xfId="1073" xr:uid="{7097E011-D244-49CC-9B4B-3ED9078B5C50}"/>
    <cellStyle name="Link Units (1) 8" xfId="1074" xr:uid="{2B4DF781-AE73-42D9-B07D-E367D231A343}"/>
    <cellStyle name="Link Units (1) 8 2" xfId="1075" xr:uid="{2A42D96B-F0C4-4A03-A201-4D04E687A4CB}"/>
    <cellStyle name="Link Units (1) 9" xfId="1076" xr:uid="{53376B39-D7F6-4385-A860-F78CF0D908C8}"/>
    <cellStyle name="Link Units (1) 9 2" xfId="1077" xr:uid="{E146F983-CA42-4EE0-A41F-2D8E54C98B8D}"/>
    <cellStyle name="Link Units (1)_33" xfId="1078" xr:uid="{7EB500FA-2AEC-4B35-BCC8-D7DC0D6A0D3C}"/>
    <cellStyle name="Link Units (2)" xfId="1079" xr:uid="{1A2668ED-E495-498C-9DC2-940D117CBD45}"/>
    <cellStyle name="Link Units (2) 10" xfId="1080" xr:uid="{C552FC4E-5CF9-42AF-B0C2-6C9CD7C12622}"/>
    <cellStyle name="Link Units (2) 10 2" xfId="1081" xr:uid="{F7E37285-C01C-4CCA-ACE1-55B53277ED3D}"/>
    <cellStyle name="Link Units (2) 11" xfId="1082" xr:uid="{32223050-899A-44A3-89B4-6E2563D7FC15}"/>
    <cellStyle name="Link Units (2) 11 2" xfId="1083" xr:uid="{6EF1BC3F-1445-4C90-BE1B-AB81F4EE60EB}"/>
    <cellStyle name="Link Units (2) 12" xfId="1084" xr:uid="{AF1DDA8C-6CD8-4C44-BD47-40DEAFA0B878}"/>
    <cellStyle name="Link Units (2) 12 2" xfId="1085" xr:uid="{D49BBEF2-DB1D-4664-A5ED-4566CE542DE5}"/>
    <cellStyle name="Link Units (2) 13" xfId="1086" xr:uid="{C64F4CA3-2A5E-4481-87D2-D807EA846444}"/>
    <cellStyle name="Link Units (2) 13 2" xfId="1087" xr:uid="{656DBFC5-E753-45E3-A782-692DF0DA6274}"/>
    <cellStyle name="Link Units (2) 14" xfId="1088" xr:uid="{3C8BE3A7-B6E4-4A80-9FB5-39DE3EBBACEE}"/>
    <cellStyle name="Link Units (2) 14 2" xfId="1089" xr:uid="{1F13BB15-C280-427A-80ED-AF9CC7E42798}"/>
    <cellStyle name="Link Units (2) 15" xfId="1090" xr:uid="{D9CFF382-AFAD-4AD8-9954-3E1EC98BC15B}"/>
    <cellStyle name="Link Units (2) 15 2" xfId="1091" xr:uid="{9ACC69BE-35F9-4583-BA4B-7D71100712EB}"/>
    <cellStyle name="Link Units (2) 16" xfId="1092" xr:uid="{33A119FF-7091-4E75-98C2-2B99852604BE}"/>
    <cellStyle name="Link Units (2) 2" xfId="1093" xr:uid="{4D914862-C6CC-45E6-B165-AD436E5AAC27}"/>
    <cellStyle name="Link Units (2) 2 2" xfId="1094" xr:uid="{5D1F559D-3267-4EBF-BADA-511FC2070011}"/>
    <cellStyle name="Link Units (2) 3" xfId="1095" xr:uid="{001FDA37-B784-427F-9402-378029BFA49D}"/>
    <cellStyle name="Link Units (2) 3 2" xfId="1096" xr:uid="{08E1423F-3B3A-462F-940F-E020F0EF8731}"/>
    <cellStyle name="Link Units (2) 4" xfId="1097" xr:uid="{C6DDD9AE-BD20-434C-9D63-FC8F1DC32C7F}"/>
    <cellStyle name="Link Units (2) 4 2" xfId="1098" xr:uid="{FB765326-5320-496B-86E1-A4F3A7BC916B}"/>
    <cellStyle name="Link Units (2) 5" xfId="1099" xr:uid="{F10DC5FB-5F05-4AD2-B795-942B2EAC44FB}"/>
    <cellStyle name="Link Units (2) 5 2" xfId="1100" xr:uid="{93BF9CD4-BD54-4DE6-9772-98C0E7D78D3B}"/>
    <cellStyle name="Link Units (2) 6" xfId="1101" xr:uid="{5AEB7C0A-3CDA-4681-9171-EC8379725E01}"/>
    <cellStyle name="Link Units (2) 6 2" xfId="1102" xr:uid="{5779BC8D-8FB4-4B0D-A966-4C3EF9FD4B63}"/>
    <cellStyle name="Link Units (2) 7" xfId="1103" xr:uid="{A55DF65B-1378-4A13-B24D-21880D79E560}"/>
    <cellStyle name="Link Units (2) 7 2" xfId="1104" xr:uid="{7476FCF1-2D1A-4C82-A085-6C333E57954E}"/>
    <cellStyle name="Link Units (2) 8" xfId="1105" xr:uid="{FDE9835C-3A11-4FEF-B054-C8D3EB2AB991}"/>
    <cellStyle name="Link Units (2) 8 2" xfId="1106" xr:uid="{67A882F2-34C4-46A7-B3C5-1D592FF4BAC3}"/>
    <cellStyle name="Link Units (2) 9" xfId="1107" xr:uid="{85534000-A941-4B28-AB13-5AB66F6FE5B5}"/>
    <cellStyle name="Link Units (2) 9 2" xfId="1108" xr:uid="{1F58EF3E-9E76-4226-A193-AF27F231FAA4}"/>
    <cellStyle name="Link Units (2)_33" xfId="1109" xr:uid="{86D78593-2AA4-4158-B9C8-1567B019FB26}"/>
    <cellStyle name="Linked Cell 2" xfId="1110" xr:uid="{8B321E81-1063-4103-AD40-EEAFF9F0169A}"/>
    <cellStyle name="Linked Cell 2 2" xfId="1111" xr:uid="{E9163B8E-6F45-486E-9E03-E7E6F4C29C40}"/>
    <cellStyle name="Linked Cell 2 3" xfId="1112" xr:uid="{23717F54-704F-4C9B-BEDA-C1B528E0B218}"/>
    <cellStyle name="Linked Cell 2 4" xfId="1113" xr:uid="{ED87F793-0AA2-4B50-B091-D1F5DECD7C07}"/>
    <cellStyle name="Linked Cell 2 5" xfId="2029" xr:uid="{D16F17FC-3A36-4B14-A383-556E35AD1F11}"/>
    <cellStyle name="Linked Cell 2 6" xfId="3196" xr:uid="{3A4992C5-4E81-40C5-8F16-E1A2B89DBFE7}"/>
    <cellStyle name="Linked Cell 3" xfId="1114" xr:uid="{9BE99355-AE20-4114-B535-CF78A7D2F910}"/>
    <cellStyle name="Linked Cell 3 2" xfId="1115" xr:uid="{97C75B21-D765-4294-AAB1-79EEC3B4545F}"/>
    <cellStyle name="Länkad cell 2" xfId="2030" xr:uid="{43586FF5-518E-4F30-B0EF-F2DACDDCE49B}"/>
    <cellStyle name="Magyarázó szöveg" xfId="3197" xr:uid="{195DF565-1B9B-43CA-9727-D1BB6FD25D4E}"/>
    <cellStyle name="main_input" xfId="1116"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7" xr:uid="{F789C55E-158B-4CD3-A2B9-DADF45A0234F}"/>
    <cellStyle name="Millares 3 3" xfId="3286" xr:uid="{39EB8857-0EC5-477D-B063-1059AF3C56F6}"/>
    <cellStyle name="Milliers_4009  06 00" xfId="1117" xr:uid="{D4DB6077-3D85-474B-ACA0-FA40668D3DBE}"/>
    <cellStyle name="Millifyrirsögn" xfId="1118" xr:uid="{53174743-ABAD-4BE9-9865-F065213EA3C7}"/>
    <cellStyle name="Modifiable" xfId="1119" xr:uid="{47E2EA16-15B6-47F6-A102-3B78905537D0}"/>
    <cellStyle name="Modifiable 2" xfId="2978" xr:uid="{266F4F35-BE3A-4708-B82A-B4C8C36CF735}"/>
    <cellStyle name="Monétaire_0197" xfId="1120" xr:uid="{DF734DDA-880B-485F-B017-5B90E9539722}"/>
    <cellStyle name="Navadno_List1" xfId="3202" xr:uid="{A9066C35-85CD-4F1F-A718-0C929F46E97A}"/>
    <cellStyle name="Neutral 2" xfId="1121" xr:uid="{BB518E6F-4B2F-4003-9454-AA45E0CB68D0}"/>
    <cellStyle name="Neutral 2 2" xfId="1122" xr:uid="{6D3097E8-8207-47D3-AF54-94CCFC36BB95}"/>
    <cellStyle name="Neutral 2 3" xfId="1123" xr:uid="{F8FA1EAC-EDDD-4ACD-99BB-EF46FF08211E}"/>
    <cellStyle name="Neutral 2 4" xfId="1124" xr:uid="{73D79406-49C5-406A-8DFE-F2B1B3A96F47}"/>
    <cellStyle name="Neutral 2 5" xfId="2031" xr:uid="{5AD12170-7FC5-460C-9ACE-22A2C4CDBD09}"/>
    <cellStyle name="Neutral 2 6" xfId="3203" xr:uid="{67D328AC-46CA-4B79-A38F-9C7927F03D8A}"/>
    <cellStyle name="Neutral 3" xfId="1125" xr:uid="{62BEFAFA-7CB2-4A13-BA15-23D0B183D8CD}"/>
    <cellStyle name="Neutral 3 2" xfId="1126" xr:uid="{6A51540A-9136-4335-90BF-955CDA27219F}"/>
    <cellStyle name="Neutral 3 3" xfId="2032" xr:uid="{B5424454-5D25-41AE-A9C0-A30A6A0EE198}"/>
    <cellStyle name="Neutral 4" xfId="46" xr:uid="{663A2087-A3C2-426B-A15B-9948C798585A}"/>
    <cellStyle name="Next holiday" xfId="1127" xr:uid="{22AE4D47-7000-46FA-B07B-8DEC9C7D7F10}"/>
    <cellStyle name="Normal" xfId="0" builtinId="0"/>
    <cellStyle name="Normal 10" xfId="1128" xr:uid="{93299804-1F79-49F0-BA99-B813C45317C9}"/>
    <cellStyle name="Normal 10 10" xfId="1129" xr:uid="{3F0A4D0B-D61F-4020-8CF5-4CD5343D3355}"/>
    <cellStyle name="Normal 10 10 10" xfId="1130" xr:uid="{B0B66FD4-CBAD-452A-B687-1CFF0CA5DAB3}"/>
    <cellStyle name="Normal 10 10 2" xfId="1131" xr:uid="{21AABD93-0C40-45F3-83A1-BA37E06DB7CB}"/>
    <cellStyle name="Normal 10 11" xfId="1132" xr:uid="{1144325F-53FB-4E03-AA4F-CD742EA85EEF}"/>
    <cellStyle name="Normal 10 11 2" xfId="1133" xr:uid="{F7D88CDF-4946-4D34-B066-A7EDC3F8BF4C}"/>
    <cellStyle name="Normal 10 12" xfId="1134" xr:uid="{4B9161A8-B9AA-43EF-8DCB-5173D3FFE1E7}"/>
    <cellStyle name="Normal 10 13" xfId="1135" xr:uid="{59A8B372-4BA7-4AB8-8AF2-88C0FF2DC5A0}"/>
    <cellStyle name="Normal 10 2" xfId="1136" xr:uid="{C60EE7FF-DF49-4C46-BAFE-6F5A685F4A84}"/>
    <cellStyle name="Normal 10 2 2" xfId="1137" xr:uid="{0F2F8D67-A969-489E-9A8A-D073359499B7}"/>
    <cellStyle name="Normal 10 2 3" xfId="2033" xr:uid="{826AB89D-5BD7-4F81-B0EE-914FDC18DFAE}"/>
    <cellStyle name="Normal 10 3" xfId="1138" xr:uid="{62D991AC-45FA-4EA0-A2FA-E0783B5EC260}"/>
    <cellStyle name="Normal 10 3 2" xfId="1139" xr:uid="{275E288B-8AFF-445F-93B5-0C30633E398C}"/>
    <cellStyle name="Normal 10 4" xfId="1140" xr:uid="{C0FE6862-54DF-4395-A2A3-365BC8C41BBA}"/>
    <cellStyle name="Normal 10 4 2" xfId="1141" xr:uid="{B7337E59-5E17-4E32-BD05-9894CB7391A5}"/>
    <cellStyle name="Normal 10 5" xfId="1142" xr:uid="{613AAE78-0473-4301-A159-A33C37B3628D}"/>
    <cellStyle name="Normal 10 5 2" xfId="1143" xr:uid="{850B420B-2D85-40ED-9566-796861C56B08}"/>
    <cellStyle name="Normal 10 6" xfId="1144" xr:uid="{5EF52400-7943-45C0-9A54-5AA376F19DFA}"/>
    <cellStyle name="Normal 10 6 2" xfId="1145" xr:uid="{541C6481-FD32-4C68-A3FE-8B4474F25145}"/>
    <cellStyle name="Normal 10 7" xfId="1146" xr:uid="{0C69FDEF-C0A0-4FB8-A60B-24E304DD58EF}"/>
    <cellStyle name="Normal 10 7 2" xfId="1147" xr:uid="{BF54FDE0-3E15-4684-BF75-FD7E19BDDA8F}"/>
    <cellStyle name="Normal 10 8" xfId="1148" xr:uid="{8620F7D5-BCEB-4934-83AD-0D8512DE70EF}"/>
    <cellStyle name="Normal 10 8 2" xfId="1149" xr:uid="{C6B80892-FC25-4299-B112-965CF1843D17}"/>
    <cellStyle name="Normal 10 9" xfId="1150" xr:uid="{1F0D8978-D9BB-4E38-A151-A34CF84751BA}"/>
    <cellStyle name="Normal 10 9 2" xfId="1151" xr:uid="{DECB612E-C516-46AD-952E-6736C92776F2}"/>
    <cellStyle name="Normal 11" xfId="1152" xr:uid="{F43AFA3D-8BF6-47DD-A002-C7D5AB360199}"/>
    <cellStyle name="Normal 11 10" xfId="1153" xr:uid="{106F7B4B-833A-4AD4-B6F7-EB5EE5C71871}"/>
    <cellStyle name="Normal 11 10 2" xfId="1154" xr:uid="{E036BEF6-BA20-485D-9D43-AA5048FB241F}"/>
    <cellStyle name="Normal 11 11" xfId="1155" xr:uid="{899E0466-81E9-47AD-BAE0-B478E52BB404}"/>
    <cellStyle name="Normal 11 11 2" xfId="1156" xr:uid="{3437F7F6-0541-4298-9450-7BDA76C61F90}"/>
    <cellStyle name="Normal 11 12" xfId="1157" xr:uid="{8A133DF0-F42B-4056-A6A5-5C03D5531186}"/>
    <cellStyle name="Normal 11 13" xfId="1158" xr:uid="{AA665284-196C-45F6-ADAC-0C28174EFA10}"/>
    <cellStyle name="Normal 11 14" xfId="2034" xr:uid="{87E2ADE3-BDE8-4E44-85BB-A0F51818C5E0}"/>
    <cellStyle name="Normal 11 2" xfId="1159" xr:uid="{2547FCF7-D943-4E2D-92DC-BBC8F8146812}"/>
    <cellStyle name="Normal 11 2 2" xfId="1160" xr:uid="{F8204DFE-7C2C-4474-810A-13B696DCC170}"/>
    <cellStyle name="Normal 11 3" xfId="1161" xr:uid="{227FE07C-52A3-4EA3-9AD0-D6611561850B}"/>
    <cellStyle name="Normal 11 3 2" xfId="1162" xr:uid="{FCD5BCC5-039C-4852-906D-EC3697ED557E}"/>
    <cellStyle name="Normal 11 4" xfId="1163" xr:uid="{51BB9238-3722-43DB-956C-CFFEA7A1D38A}"/>
    <cellStyle name="Normal 11 4 2" xfId="1164" xr:uid="{5F10D2A5-509D-4643-8976-6AA47F780167}"/>
    <cellStyle name="Normal 11 5" xfId="1165" xr:uid="{62391D0B-375C-4470-A3AB-569D01108B67}"/>
    <cellStyle name="Normal 11 5 2" xfId="1166" xr:uid="{E8857E71-10C2-47D7-B7BC-92C07162B3AE}"/>
    <cellStyle name="Normal 11 6" xfId="1167" xr:uid="{20DF7FEE-AE9D-48CE-832D-C4D6745D3C5C}"/>
    <cellStyle name="Normal 11 6 2" xfId="1168" xr:uid="{21CBC8EE-E63A-455C-A262-EFBDDAA6AAFE}"/>
    <cellStyle name="Normal 11 7" xfId="1169" xr:uid="{6EAEC3A0-602C-402E-8D45-15DF7F2BBA7E}"/>
    <cellStyle name="Normal 11 7 2" xfId="1170" xr:uid="{DE939D61-2A44-48E0-80F2-FC258B2624E2}"/>
    <cellStyle name="Normal 11 8" xfId="1171" xr:uid="{77443BC2-0DA2-4376-9652-6E808796DDB3}"/>
    <cellStyle name="Normal 11 8 2" xfId="1172" xr:uid="{EC1D91FE-E652-40B9-A7C9-03E05EF6546A}"/>
    <cellStyle name="Normal 11 9" xfId="1173" xr:uid="{D4AFDFAF-C59D-44EF-960F-8E7E421C9FDC}"/>
    <cellStyle name="Normal 11 9 2" xfId="1174" xr:uid="{A821ADFC-89DE-4049-8EE1-170A2D79D017}"/>
    <cellStyle name="Normal 11_30" xfId="1175" xr:uid="{00F8ACDD-9DF4-47E0-A81F-D43C99ACCBB7}"/>
    <cellStyle name="Normal 12" xfId="1176" xr:uid="{864A7105-8536-4B9D-B31F-27F091DA95D5}"/>
    <cellStyle name="Normal 12 10" xfId="1177" xr:uid="{C9516E14-BD74-4BFB-8B5D-BB35D39BE9B2}"/>
    <cellStyle name="Normal 12 10 2" xfId="1178" xr:uid="{6BB39AF0-4201-4F9D-A9D3-336DC0A16850}"/>
    <cellStyle name="Normal 12 11" xfId="1179" xr:uid="{461257F6-3189-4E00-A245-37E19394D3AD}"/>
    <cellStyle name="Normal 12 11 2" xfId="1180" xr:uid="{17C1176B-2BCC-4861-98E7-3D577B5A7475}"/>
    <cellStyle name="Normal 12 12" xfId="1181" xr:uid="{4AE8C385-EBEF-4C0E-9E29-3F71538960AB}"/>
    <cellStyle name="Normal 12 13" xfId="1182" xr:uid="{5AC03267-641D-4E7E-A74A-9467435AF195}"/>
    <cellStyle name="Normal 12 14" xfId="2035" xr:uid="{7A309C9B-BA68-4665-BA1F-9813ED996FE4}"/>
    <cellStyle name="Normal 12 2" xfId="1183" xr:uid="{619719C8-365B-407A-A7BC-ECA714C7F045}"/>
    <cellStyle name="Normal 12 2 2" xfId="1184" xr:uid="{621ACFE5-7755-408D-8122-976372B8B62E}"/>
    <cellStyle name="Normal 12 2 2 2" xfId="2037" xr:uid="{7B5D367D-8738-4738-A4CF-984B4C73D8D0}"/>
    <cellStyle name="Normal 12 2 3" xfId="2036" xr:uid="{FB22144B-0AAF-433A-92FB-AF5A68E408E9}"/>
    <cellStyle name="Normal 12 3" xfId="1185" xr:uid="{875BAC52-E2B2-4068-ABBD-E9EF066C728C}"/>
    <cellStyle name="Normal 12 3 2" xfId="1186" xr:uid="{3B948360-67FA-48E6-97D0-F8646CF38D28}"/>
    <cellStyle name="Normal 12 4" xfId="1187" xr:uid="{1344AF5C-6D6C-4A8F-B2BC-7E28A7371080}"/>
    <cellStyle name="Normal 12 4 2" xfId="1188" xr:uid="{A05137C8-3F5B-4504-B31C-5C92A11C787A}"/>
    <cellStyle name="Normal 12 5" xfId="1189" xr:uid="{AC777CA5-BD2F-4C71-BED4-FB5AADABEA69}"/>
    <cellStyle name="Normal 12 5 2" xfId="1190" xr:uid="{A22BA8B7-5E23-4643-8114-638DDD1B1CB0}"/>
    <cellStyle name="Normal 12 6" xfId="1191" xr:uid="{FBABE870-FB5C-41B4-BB3C-08F3311FFAEB}"/>
    <cellStyle name="Normal 12 6 2" xfId="1192" xr:uid="{286B4590-E1AC-4310-ACF1-207463C290EF}"/>
    <cellStyle name="Normal 12 7" xfId="1193" xr:uid="{DC949CEF-4E71-46B8-A98C-6DDCEFE3A88A}"/>
    <cellStyle name="Normal 12 7 2" xfId="1194" xr:uid="{EDCEA0C3-FEDC-4691-91C4-9059EE685E3C}"/>
    <cellStyle name="Normal 12 8" xfId="1195" xr:uid="{D24EC263-9028-4DD8-8F20-D85181D9FCB7}"/>
    <cellStyle name="Normal 12 8 2" xfId="1196" xr:uid="{67D1DB41-ADCA-4D3C-9266-9BF808FBBA6F}"/>
    <cellStyle name="Normal 12 9" xfId="1197" xr:uid="{F453F007-6E16-4604-96F3-80D86E99A314}"/>
    <cellStyle name="Normal 12 9 2" xfId="1198" xr:uid="{DDD5E924-620C-462B-93B1-461A94B18563}"/>
    <cellStyle name="Normal 12_30" xfId="1199" xr:uid="{8CD4D114-8CF9-449E-BAD2-77CF91271504}"/>
    <cellStyle name="Normal 13" xfId="1200" xr:uid="{6DB7E101-C6F9-4F50-BD31-BED99FE4472D}"/>
    <cellStyle name="Normal 13 10" xfId="1201" xr:uid="{22629440-9FEB-4903-BFAC-CB927AA19DE1}"/>
    <cellStyle name="Normal 13 10 2" xfId="1202" xr:uid="{61C78479-9637-4173-9FCD-CF93873EC4FA}"/>
    <cellStyle name="Normal 13 11" xfId="1203" xr:uid="{B1AEBF14-48C1-40B4-8222-1CE901EA97C8}"/>
    <cellStyle name="Normal 13 11 2" xfId="1204" xr:uid="{56ECB2BC-92CC-4958-A844-DB551D6E6767}"/>
    <cellStyle name="Normal 13 12" xfId="1205" xr:uid="{49519AFD-A03D-4F76-9FEC-32122D0CD9C7}"/>
    <cellStyle name="Normal 13 13" xfId="1206" xr:uid="{A54A7297-FA93-4A1B-AFF7-494E40EACBE6}"/>
    <cellStyle name="Normal 13 14" xfId="2038" xr:uid="{60F9D092-EEC6-484F-B89B-4C05DFA5D9B8}"/>
    <cellStyle name="Normal 13 2" xfId="1207" xr:uid="{1E147B9E-3363-4E1B-8741-16D8DB3FA1C0}"/>
    <cellStyle name="Normal 13 2 2" xfId="1208" xr:uid="{3D7479A0-4FC8-4A5C-986D-C8A60BE388FC}"/>
    <cellStyle name="Normal 13 2 3" xfId="2039" xr:uid="{D46AAC5E-BD1D-4B17-B8BD-8F1F0BBA26D2}"/>
    <cellStyle name="Normal 13 3" xfId="1209" xr:uid="{835962B8-2C8F-4B20-B27A-8F02A17EBD30}"/>
    <cellStyle name="Normal 13 3 2" xfId="1210" xr:uid="{133765D1-F5F0-48BF-884F-DB9DCBE8F500}"/>
    <cellStyle name="Normal 13 4" xfId="1211" xr:uid="{90FD4D52-E134-4BD0-97A1-27527F00EBAD}"/>
    <cellStyle name="Normal 13 4 2" xfId="1212" xr:uid="{8A373720-2754-44FF-A1E4-10C5683FF0B3}"/>
    <cellStyle name="Normal 13 5" xfId="1213" xr:uid="{9188A648-E1F4-4F78-82C9-75124C71F53C}"/>
    <cellStyle name="Normal 13 5 2" xfId="1214" xr:uid="{9E46F28A-44E0-4FA6-97A8-F2B5E9EF8816}"/>
    <cellStyle name="Normal 13 6" xfId="1215" xr:uid="{2532C17E-BB50-4F6D-A636-DA4F766FE365}"/>
    <cellStyle name="Normal 13 6 2" xfId="1216" xr:uid="{D15EE6C4-6F37-425C-BAC2-087D7BC6F079}"/>
    <cellStyle name="Normal 13 7" xfId="1217" xr:uid="{625F8D0F-842B-4D0F-89DC-6D82508B68EA}"/>
    <cellStyle name="Normal 13 7 2" xfId="1218" xr:uid="{8CBFE95B-F339-43CA-9A85-6C8ADDA69BCE}"/>
    <cellStyle name="Normal 13 8" xfId="1219" xr:uid="{398A17F3-AF5C-442F-AC22-04C9C11327D4}"/>
    <cellStyle name="Normal 13 8 2" xfId="1220" xr:uid="{31E7AA7F-4489-4C31-8829-C71D6E9B89D1}"/>
    <cellStyle name="Normal 13 9" xfId="1221" xr:uid="{75680493-9030-4EC3-B745-93529252D96A}"/>
    <cellStyle name="Normal 13 9 2" xfId="1222" xr:uid="{9EAE50C4-6D41-4A85-B205-A96A77854F5C}"/>
    <cellStyle name="Normal 13_30" xfId="1223" xr:uid="{032AE428-AEDF-41B5-928A-3F7BF9E5EA3F}"/>
    <cellStyle name="Normal 14" xfId="1224" xr:uid="{50C17480-1C1A-4024-BA50-2A0668525F12}"/>
    <cellStyle name="Normal 14 2" xfId="1225" xr:uid="{FB93CAC1-9D80-4E9A-90FE-337D874C70AA}"/>
    <cellStyle name="Normal 14 2 2" xfId="1226" xr:uid="{3553DC3C-9F2D-445D-9DBA-0B97A80C9CC2}"/>
    <cellStyle name="Normal 14 2 3" xfId="2040" xr:uid="{0FE7172A-14EB-432D-A471-0C8B9DC6509E}"/>
    <cellStyle name="Normal 14 3" xfId="1227" xr:uid="{03DE0038-141A-4E3B-AAFC-906410B5CF3A}"/>
    <cellStyle name="Normal 14 3 2" xfId="2041" xr:uid="{1D058552-C010-48E1-AB0C-058030FE7BD5}"/>
    <cellStyle name="Normal 14 3 3" xfId="2042" xr:uid="{BCF395A8-4DB0-4A86-ADEC-78930DBF4098}"/>
    <cellStyle name="Normal 14 4" xfId="1228" xr:uid="{8E090392-CDD3-4491-A4E8-C017F40202E8}"/>
    <cellStyle name="Normal 14 5" xfId="2043" xr:uid="{2B268A05-548A-4A0F-8CA1-D1E2593C03AD}"/>
    <cellStyle name="Normal 14_30" xfId="1229" xr:uid="{E750CDA8-CDAB-4C23-B92B-8DCFBD6058E4}"/>
    <cellStyle name="Normal 15" xfId="1230" xr:uid="{0FC02F6D-382F-4A22-85B0-6D37EC0352F5}"/>
    <cellStyle name="Normal 15 2" xfId="1231" xr:uid="{E215EEA0-7F25-4105-A685-2900706FC792}"/>
    <cellStyle name="Normal 15 2 2" xfId="2044" xr:uid="{FE21FE0B-6EDB-40A3-82C3-C910786241AF}"/>
    <cellStyle name="Normal 15 3" xfId="1232" xr:uid="{C923A852-BA33-4E7A-9EBE-C555348E1B3B}"/>
    <cellStyle name="Normal 15 4" xfId="1233" xr:uid="{E6907101-0964-4144-8570-24BCB3308D6D}"/>
    <cellStyle name="Normal 16" xfId="1234" xr:uid="{D093D5FE-6A68-4FE8-ADB7-42EFEFF853A3}"/>
    <cellStyle name="Normal 16 2" xfId="1235" xr:uid="{E3E6AF59-CB93-420C-8129-C78871C72D76}"/>
    <cellStyle name="Normal 16 3" xfId="1236" xr:uid="{17ED00E9-5BBC-4FD3-A8D2-1AE7A72257A8}"/>
    <cellStyle name="Normal 16 4" xfId="1237" xr:uid="{B24FD9A9-C0EC-4942-9D8D-35C486FFC6C2}"/>
    <cellStyle name="Normal 16 5" xfId="2045" xr:uid="{55A55ECE-6D00-42A8-B73C-59BBDDBE3A31}"/>
    <cellStyle name="Normal 17" xfId="1238" xr:uid="{616EADE2-CAE6-4F84-AACD-C6328EE1C433}"/>
    <cellStyle name="Normal 17 2" xfId="1239" xr:uid="{0F7561E6-FFB3-48BC-8D82-7DAB19CB73F9}"/>
    <cellStyle name="Normal 17 3" xfId="1240" xr:uid="{04D92C5F-BBED-4B3E-975A-29BCA31F5AC7}"/>
    <cellStyle name="Normal 17 4" xfId="1241" xr:uid="{BB019814-E43F-46C3-8B11-A01A9C5B101D}"/>
    <cellStyle name="Normal 17 5" xfId="2046" xr:uid="{8E6E0D6C-674E-48C0-8640-47AA090F41B1}"/>
    <cellStyle name="Normal 18" xfId="1242" xr:uid="{D76452E0-184A-4797-81A4-089928BDB03E}"/>
    <cellStyle name="Normal 18 2" xfId="1243" xr:uid="{C771DB0A-386E-457A-9FBC-7C658C567EFA}"/>
    <cellStyle name="Normal 18 2 2" xfId="2049" xr:uid="{C35FE42B-31CF-4ADF-807A-64FBBC5F420A}"/>
    <cellStyle name="Normal 18 2 3" xfId="2050" xr:uid="{9E695626-C513-4B16-99EB-6258399848BD}"/>
    <cellStyle name="Normal 18 2 4" xfId="2048" xr:uid="{03962F3E-AC9E-405E-91EE-214AF0C9AC2C}"/>
    <cellStyle name="Normal 18 3" xfId="1244" xr:uid="{687C823C-57CE-40D7-ABFD-4DAA0AB6CC0B}"/>
    <cellStyle name="Normal 18 3 2" xfId="2051" xr:uid="{EE2262DD-806B-442C-B975-84944E2A411E}"/>
    <cellStyle name="Normal 18 4" xfId="1245" xr:uid="{6B40E22E-AE87-4B47-A953-3CCF8DB005E9}"/>
    <cellStyle name="Normal 18 4 2" xfId="2052" xr:uid="{44BB34FB-C080-409A-8C80-89405188B29D}"/>
    <cellStyle name="Normal 18 5" xfId="2053" xr:uid="{5D63659C-4952-4E66-9C8E-7D8DF25A1C44}"/>
    <cellStyle name="Normal 18 6" xfId="2047" xr:uid="{F47875B4-EC02-4DE2-97E9-AA44BB29D5B1}"/>
    <cellStyle name="Normal 19" xfId="1246" xr:uid="{0D1B0CC9-2322-406C-8D52-22FB595DB352}"/>
    <cellStyle name="Normal 19 2" xfId="1247" xr:uid="{52D5A853-A597-4A56-8365-F274D9699C88}"/>
    <cellStyle name="Normal 19 3" xfId="1248" xr:uid="{041758B7-7793-46D8-864A-C7BA96C97720}"/>
    <cellStyle name="Normal 19 4" xfId="1249" xr:uid="{4A1B38F0-A1EC-4778-BDF8-253F4C8C4E45}"/>
    <cellStyle name="Normal 2" xfId="2" xr:uid="{00000000-0005-0000-0000-000007000000}"/>
    <cellStyle name="Normal 2 10" xfId="1250" xr:uid="{C94787C0-8F0F-4738-9F84-B241AF6F22FF}"/>
    <cellStyle name="Normal 2 10 2" xfId="1251" xr:uid="{A054FE06-3E70-4A2B-A055-EEFE47382079}"/>
    <cellStyle name="Normal 2 11" xfId="1252" xr:uid="{2BE6FA91-2174-4A35-90CC-3E5AE55B82EA}"/>
    <cellStyle name="Normal 2 11 2" xfId="1253" xr:uid="{D7B3C9BE-2A9A-4F19-A7FF-145BCBEFBAE5}"/>
    <cellStyle name="Normal 2 12" xfId="1254" xr:uid="{D27354C8-CEB0-4FA9-833D-9F4054572462}"/>
    <cellStyle name="Normal 2 13" xfId="1255" xr:uid="{7F661831-E90B-4D1C-9552-B2002677D711}"/>
    <cellStyle name="Normal 2 14" xfId="1256" xr:uid="{44B17C51-DE51-4EB0-9024-537021137607}"/>
    <cellStyle name="Normal 2 17" xfId="2054" xr:uid="{722B70FA-F3A2-4CE1-96DF-4DFBD422AA03}"/>
    <cellStyle name="Normal 2 2" xfId="9" xr:uid="{00000000-0005-0000-0000-000008000000}"/>
    <cellStyle name="Normal 2 2 2" xfId="8" xr:uid="{00000000-0005-0000-0000-000009000000}"/>
    <cellStyle name="Normal 2 2 2 2" xfId="2056" xr:uid="{94CB35E2-0106-4D90-980A-A06B3ACA5D94}"/>
    <cellStyle name="Normal 2 2 2 2 2" xfId="3204" xr:uid="{CF060018-EE1E-4709-B725-125574AC0C1E}"/>
    <cellStyle name="Normal 2 2 3" xfId="44" xr:uid="{F6145B3E-0B4D-4FE4-AA1D-AA0516879013}"/>
    <cellStyle name="Normal 2 2 3 2" xfId="3205" xr:uid="{652CF3E7-0C81-44B7-A3CC-6F5E0AF7D25B}"/>
    <cellStyle name="Normal 2 2 3 3" xfId="3206" xr:uid="{D43979F7-1664-42EC-887A-A1388E3A3CE2}"/>
    <cellStyle name="Normal 2 2 4" xfId="2055" xr:uid="{28713EAA-8523-4390-B5A1-FAA2E2D24EF1}"/>
    <cellStyle name="Normal 2 2 4 2" xfId="3317" xr:uid="{053633C3-D768-4EAA-BB6C-132F66CE0B09}"/>
    <cellStyle name="Normal 2 2 5" xfId="2889" xr:uid="{9FA9C5E9-4D6A-4A77-93F5-18D25FDDB8B6}"/>
    <cellStyle name="Normal 2 2_5" xfId="3207" xr:uid="{1FFD19CD-5C79-4FD4-A11A-BE6D37E52DFF}"/>
    <cellStyle name="Normal 2 3" xfId="1257" xr:uid="{8B595DEB-813C-4680-906D-8B9D341F625F}"/>
    <cellStyle name="Normal 2 3 2" xfId="1258" xr:uid="{FD195A55-5DBA-4A91-921B-3189691AE651}"/>
    <cellStyle name="Normal 2 3 2 2" xfId="2057" xr:uid="{52E0849D-BA18-4FF0-9130-9E08524C3F46}"/>
    <cellStyle name="Normal 2 3 2 3" xfId="2058" xr:uid="{C8CCA9D7-9118-40D2-BCCF-2D6C2E904BDA}"/>
    <cellStyle name="Normal 2 4" xfId="1259" xr:uid="{6BCF6E3D-3A0D-4DC1-82DE-FCCF20CBF77F}"/>
    <cellStyle name="Normal 2 4 2" xfId="1260" xr:uid="{718DDDF2-2E2B-4AB5-ADE9-C4D8903FADED}"/>
    <cellStyle name="Normal 2 4 2 2" xfId="2061" xr:uid="{2B6519A4-B24A-4203-8E7E-A19A9F45FEEC}"/>
    <cellStyle name="Normal 2 4 2 3" xfId="2060" xr:uid="{AF8EEEE3-2397-42A6-A0B9-52F89207927E}"/>
    <cellStyle name="Normal 2 4 3" xfId="2062" xr:uid="{78C404D2-9080-4497-A6E9-95A67B9BC7DD}"/>
    <cellStyle name="Normal 2 4 4" xfId="2063" xr:uid="{BDD94828-FBEC-4BB4-8106-1A9A43ED95F0}"/>
    <cellStyle name="Normal 2 4 5" xfId="2064" xr:uid="{83071930-5011-496C-A094-A7957AA600E3}"/>
    <cellStyle name="Normal 2 4 6" xfId="2059" xr:uid="{D2C4FDA5-2D21-4C93-A2A8-36043EC0F963}"/>
    <cellStyle name="Normal 2 5" xfId="1261" xr:uid="{DCDC96C3-830B-46BF-9A8C-1BD0362DE77E}"/>
    <cellStyle name="Normal 2 5 2" xfId="1262" xr:uid="{00DD108C-6289-4CEC-815F-1E70AF8D92D0}"/>
    <cellStyle name="Normal 2 5 2 2" xfId="2067" xr:uid="{53FFCB80-302D-46CA-8CD4-60A8ACF6D11A}"/>
    <cellStyle name="Normal 2 5 2 2 2" xfId="2068" xr:uid="{DF204FCD-685B-4A97-BF26-D33EB2C3177A}"/>
    <cellStyle name="Normal 2 5 2 3" xfId="2069" xr:uid="{A51D8F05-EC66-4872-B16B-AA5525E6E86B}"/>
    <cellStyle name="Normal 2 5 2 4" xfId="2070" xr:uid="{85FB8F62-76FC-4E96-88B2-164A501415E7}"/>
    <cellStyle name="Normal 2 5 2 5" xfId="2071" xr:uid="{9D1BF9F7-2940-4593-B805-57D77C4E912D}"/>
    <cellStyle name="Normal 2 5 2 6" xfId="2066" xr:uid="{C9D789DC-8FF7-40C7-87C3-901AC5A8D496}"/>
    <cellStyle name="Normal 2 5 3" xfId="2072" xr:uid="{0837A177-8A9F-4CD8-A39F-23140A2C258A}"/>
    <cellStyle name="Normal 2 5 4" xfId="2065" xr:uid="{DF309AB2-AAC0-4F9A-B602-8514822D25BF}"/>
    <cellStyle name="Normal 2 6" xfId="1263" xr:uid="{EBE18E3B-C35D-4669-95F3-44E166F94716}"/>
    <cellStyle name="Normal 2 6 2" xfId="1264" xr:uid="{263BAF27-6CC9-4A98-BBC2-6B38429A6D13}"/>
    <cellStyle name="Normal 2 6 2 2" xfId="2073" xr:uid="{2C597828-6ED3-49C3-916D-3975D7F3DA1F}"/>
    <cellStyle name="Normal 2 6 2 3" xfId="2074" xr:uid="{5E940CC8-323F-44AB-A7C7-B73EFF8331F9}"/>
    <cellStyle name="Normal 2 6 3" xfId="1265" xr:uid="{6974E43B-B482-4999-9579-09535688BB03}"/>
    <cellStyle name="Normal 2 6 4" xfId="1266" xr:uid="{E0CC32DD-E3CD-4745-98C6-B748BE89E3EF}"/>
    <cellStyle name="Normal 2 6 5" xfId="1267" xr:uid="{C87CAEE8-358B-40A1-B479-7F7CB5627F16}"/>
    <cellStyle name="Normal 2 7" xfId="1268" xr:uid="{AF720933-4E81-4C29-A069-E532EB30A4B5}"/>
    <cellStyle name="Normal 2 7 2" xfId="1269" xr:uid="{69E50FED-383E-489F-B508-02FF170046DD}"/>
    <cellStyle name="Normal 2 7 3" xfId="2075" xr:uid="{10DA2231-EAC5-4523-BC13-E308067ABC33}"/>
    <cellStyle name="Normal 2 8" xfId="1270" xr:uid="{EC0F5386-E1DF-404A-8772-A9160135C3A4}"/>
    <cellStyle name="Normal 2 8 2" xfId="1271" xr:uid="{767202AA-381F-43B9-A461-94CCD614D1E9}"/>
    <cellStyle name="Normal 2 9" xfId="1272" xr:uid="{8E14C0C7-8963-45B6-BF3F-FDD843EBB3C6}"/>
    <cellStyle name="Normal 2 9 2" xfId="1273" xr:uid="{F1079552-3076-4EA7-9BCD-14011DBCB1F4}"/>
    <cellStyle name="Normal 2_~0149226" xfId="3208" xr:uid="{0502A145-9953-49CB-BD8C-EC497733BF99}"/>
    <cellStyle name="Normal 20" xfId="1274" xr:uid="{F489F132-5D0E-4A0B-8CBB-3BB8AC5F68C0}"/>
    <cellStyle name="Normal 20 2" xfId="1275" xr:uid="{50F97D03-3F80-4343-820D-31BE6CD58438}"/>
    <cellStyle name="Normal 20 3" xfId="1276" xr:uid="{A50FA7B6-B533-4951-A355-FA2F0936F24F}"/>
    <cellStyle name="Normal 20 4" xfId="1277" xr:uid="{BD805C6A-CECF-4FE8-AA6A-3E4EFAA43567}"/>
    <cellStyle name="Normal 21" xfId="1278" xr:uid="{1A2CA6E7-C57C-47B2-95CF-7A7E6A871385}"/>
    <cellStyle name="Normal 22" xfId="1279" xr:uid="{DA1D6775-2AA0-48E6-9F63-CB26E1391545}"/>
    <cellStyle name="Normal 22 2" xfId="1280" xr:uid="{8FF7260B-8BA5-4F20-AA55-78CA21E5BE24}"/>
    <cellStyle name="Normal 23" xfId="1281" xr:uid="{657D7816-6CCC-4571-B03D-E0030F7B087C}"/>
    <cellStyle name="Normal 23 2" xfId="1282" xr:uid="{865DA0E5-8B2D-4FFB-8B5E-2ABCD461171B}"/>
    <cellStyle name="Normal 24" xfId="1283" xr:uid="{678ED8FB-1FD2-43B1-B762-D140072C5D03}"/>
    <cellStyle name="Normal 24 2" xfId="1284" xr:uid="{24A110BB-4B88-4122-B50E-A157638D62F2}"/>
    <cellStyle name="Normal 25" xfId="1285" xr:uid="{24754D6C-7D5F-4D76-B899-A15EB891982C}"/>
    <cellStyle name="Normal 26" xfId="1286" xr:uid="{8EBA2F49-E884-411E-903A-A63B9328DAB7}"/>
    <cellStyle name="Normal 27" xfId="1287" xr:uid="{C1B08CCD-36C9-4D7B-872B-00A6EBDF4FBF}"/>
    <cellStyle name="Normal 27 2" xfId="1288" xr:uid="{BBC94A31-8517-4302-8533-852A703530B3}"/>
    <cellStyle name="Normal 28" xfId="1289" xr:uid="{B65B00DA-F836-44BB-B959-E6783B80E408}"/>
    <cellStyle name="Normal 29" xfId="1290" xr:uid="{D966CA59-53C6-4F84-8609-3376F519C364}"/>
    <cellStyle name="Normal 3" xfId="1291" xr:uid="{5627FC5C-B474-4AB0-BCCE-BC836CAAB0C8}"/>
    <cellStyle name="Normal 3 2" xfId="1292" xr:uid="{B7A9141C-8ED3-46ED-9C37-5D7B9F3318B0}"/>
    <cellStyle name="Normal 3 2 2" xfId="1293" xr:uid="{2BFA6AB4-3A27-42C3-B295-E6D2F5A6353B}"/>
    <cellStyle name="Normal 3 2 2 2" xfId="2079" xr:uid="{2C998C34-0565-432F-8F47-E66192A691E0}"/>
    <cellStyle name="Normal 3 2 2 2 2" xfId="2080" xr:uid="{97079D5C-86A8-421E-A157-F0C6976C6A43}"/>
    <cellStyle name="Normal 3 2 2 2 2 2" xfId="2081" xr:uid="{A5FF5FBC-A31B-4A4F-B238-03D954A38EF1}"/>
    <cellStyle name="Normal 3 2 2 2 2 2 2" xfId="2082" xr:uid="{4213E330-9253-4189-901F-EA1B0283BD26}"/>
    <cellStyle name="Normal 3 2 2 2 2 2 2 2" xfId="2083" xr:uid="{B2F9D555-9027-4889-91F9-435AD7D93933}"/>
    <cellStyle name="Normal 3 2 2 2 2 2 2 2 2" xfId="2084" xr:uid="{D70AFC64-05B9-4648-88F9-EF40494274DC}"/>
    <cellStyle name="Normal 3 2 2 2 2 2 2 3" xfId="2085" xr:uid="{7F3E9F5D-FB0B-4686-8B9E-5E9F91955CD9}"/>
    <cellStyle name="Normal 3 2 2 2 2 2 3" xfId="2086" xr:uid="{059CEB05-39BA-4E6F-B3D1-3A9D01D42AD1}"/>
    <cellStyle name="Normal 3 2 2 2 2 3" xfId="2087" xr:uid="{23613148-16CD-4751-B791-D64488645257}"/>
    <cellStyle name="Normal 3 2 2 2 3" xfId="2088" xr:uid="{7E914922-82AD-4756-9AD9-B54F8D64C05F}"/>
    <cellStyle name="Normal 3 2 2 3" xfId="2089" xr:uid="{A6C87FD1-1B84-4D00-A388-0E0CBBF5F5BB}"/>
    <cellStyle name="Normal 3 2 2 3 2" xfId="2090" xr:uid="{07E07A37-FF08-4F5D-8995-861CF1A831FC}"/>
    <cellStyle name="Normal 3 2 2 4" xfId="2091" xr:uid="{06C35A93-E3E5-44F6-9D18-D11118914875}"/>
    <cellStyle name="Normal 3 2 2 5" xfId="2078" xr:uid="{72D40C64-80B9-4019-A664-4DFE3F567C69}"/>
    <cellStyle name="Normal 3 2 3" xfId="2092" xr:uid="{F3E37887-8EED-4263-B94E-BC523C3BBE8F}"/>
    <cellStyle name="Normal 3 2 3 2" xfId="2093" xr:uid="{9575D616-0AF5-4694-A89B-051B006D907A}"/>
    <cellStyle name="Normal 3 2 3 2 2" xfId="2094" xr:uid="{79A0C4FB-726B-47A3-BDE2-EC63DC323E00}"/>
    <cellStyle name="Normal 3 2 3 2 3" xfId="2095" xr:uid="{814354A0-5FE1-4CEA-9FC6-C4B2333BDAE0}"/>
    <cellStyle name="Normal 3 2 3 2 3 2" xfId="2096" xr:uid="{D87F64D1-6555-4275-8C98-97395AA448E8}"/>
    <cellStyle name="Normal 3 2 3 3" xfId="2097" xr:uid="{53A0DDBB-0494-473E-857C-EC22C363C734}"/>
    <cellStyle name="Normal 3 2 3 4" xfId="2098" xr:uid="{5860A41E-D0C3-46DE-9908-855F466A6086}"/>
    <cellStyle name="Normal 3 2 3 5" xfId="2099" xr:uid="{172AEB16-7A64-404E-905C-9E922EF4FC3F}"/>
    <cellStyle name="Normal 3 2 4" xfId="2100" xr:uid="{C8DFF597-6033-470F-BBEE-95096C961CDB}"/>
    <cellStyle name="Normal 3 2 5" xfId="2077" xr:uid="{205A55B4-486D-488E-B96A-2913F4A337E8}"/>
    <cellStyle name="Normal 3 3" xfId="1294" xr:uid="{1970CF74-B163-4D33-A758-9DF6BB98B53A}"/>
    <cellStyle name="Normal 3 3 2" xfId="2102" xr:uid="{7490B3F3-B810-4957-AAA2-6FA2A6150381}"/>
    <cellStyle name="Normal 3 3 2 2" xfId="2103" xr:uid="{734D5F4C-867D-44E2-BC8B-2D3D1A635018}"/>
    <cellStyle name="Normal 3 3 2 3" xfId="2104" xr:uid="{6633FE6B-1065-446F-8138-4F2B4DA50F22}"/>
    <cellStyle name="Normal 3 3 3" xfId="2105" xr:uid="{69D35BE8-F015-483B-8878-FD21F5DDD661}"/>
    <cellStyle name="Normal 3 3 4" xfId="2106" xr:uid="{E5A6E842-D060-47C4-A9A4-8AD2E98EDD8C}"/>
    <cellStyle name="Normal 3 3 5" xfId="2107" xr:uid="{ECAF4938-0603-450E-9968-8F0AD9550994}"/>
    <cellStyle name="Normal 3 3 6" xfId="2101" xr:uid="{216ED41E-DDCC-412D-B5F8-42B4D84AC440}"/>
    <cellStyle name="Normal 3 3 7" xfId="3209" xr:uid="{31A0BC11-0F84-48E0-8361-59497001CDCF}"/>
    <cellStyle name="Normal 3 4" xfId="1295" xr:uid="{770295C1-3CE5-425C-ADF6-A9FA4C91BF99}"/>
    <cellStyle name="Normal 3 4 2" xfId="2109" xr:uid="{2CC0772D-0805-4872-BDE3-F669A4434EA6}"/>
    <cellStyle name="Normal 3 4 2 2" xfId="2110" xr:uid="{EF4C113C-A201-41D7-AAD2-6988286A4EF2}"/>
    <cellStyle name="Normal 3 4 3" xfId="2111" xr:uid="{9F49D3B4-2527-4C1A-837A-E6289139A4A1}"/>
    <cellStyle name="Normal 3 4 3 2" xfId="2112" xr:uid="{3A34B434-07E3-4960-A4EE-76288BEC45EF}"/>
    <cellStyle name="Normal 3 4 3 2 2" xfId="2113" xr:uid="{E8515557-6B9D-4BFD-B423-98CECE10A178}"/>
    <cellStyle name="Normal 3 4 3 2 2 2" xfId="2114" xr:uid="{2DC3195C-E36D-4009-9BEC-EE1AD80AEBF3}"/>
    <cellStyle name="Normal 3 4 3 2 2 2 2" xfId="2115" xr:uid="{1D7C83A2-23E9-4BEA-B287-D40F22F3049D}"/>
    <cellStyle name="Normal 3 4 3 3" xfId="2116" xr:uid="{148C97EC-80C1-40BB-BC2A-16981089B8FA}"/>
    <cellStyle name="Normal 3 4 4" xfId="2117" xr:uid="{357BA6AC-A895-4841-A720-62BA58773D58}"/>
    <cellStyle name="Normal 3 4 5" xfId="2108" xr:uid="{DCF92B47-9AC1-47C7-8551-158E42CD8225}"/>
    <cellStyle name="Normal 3 4 6" xfId="3210" xr:uid="{3A7198EC-B731-48E7-9E97-34957BF38738}"/>
    <cellStyle name="Normal 3 5" xfId="2118" xr:uid="{C0FDFE77-9DCF-402F-BF45-9280C8C8AA5B}"/>
    <cellStyle name="Normal 3 5 2" xfId="3319" xr:uid="{3B742B2E-2792-4776-A108-3D7EE689F504}"/>
    <cellStyle name="Normal 3 6" xfId="2119" xr:uid="{AACC86C9-9E01-458E-8981-0B9696C8338D}"/>
    <cellStyle name="Normal 3 6 2" xfId="2120" xr:uid="{4582D4C0-E1DD-468F-ADC4-809AEE08621B}"/>
    <cellStyle name="Normal 3 7" xfId="2121" xr:uid="{2EB3E294-A31E-4975-918F-0E52125EF788}"/>
    <cellStyle name="Normal 3 8" xfId="2076" xr:uid="{705FE5FE-CE3F-401B-ABC7-7535D2A8CF4B}"/>
    <cellStyle name="Normal 3 9" xfId="3211" xr:uid="{495E1F2D-7374-49C7-8E5A-C6049A92B8A6}"/>
    <cellStyle name="Normal 3_~1520012" xfId="3212" xr:uid="{D0801BA7-4305-4EBC-862C-48A9B57A3590}"/>
    <cellStyle name="Normal 30" xfId="1296" xr:uid="{77845C8E-D371-429B-A9DE-DB494945CE6A}"/>
    <cellStyle name="Normal 31" xfId="1297" xr:uid="{D057D51B-DFE2-43A0-B6DE-96D1E500F8B1}"/>
    <cellStyle name="Normal 32" xfId="1298" xr:uid="{3FD06E80-DF84-4794-A3E5-D9F27B625914}"/>
    <cellStyle name="Normal 33" xfId="1299" xr:uid="{F09A86AC-2048-4755-9B32-DB4894B784A9}"/>
    <cellStyle name="Normal 33 2" xfId="1300" xr:uid="{9F604D34-7ED0-4B61-B5AD-04071F2E0226}"/>
    <cellStyle name="Normal 34" xfId="1301" xr:uid="{AD2E79F8-3D45-4F09-85E4-C2A76035DCD3}"/>
    <cellStyle name="Normal 34 2" xfId="1302" xr:uid="{17F1365C-183F-419B-966A-3D41BAB04BE6}"/>
    <cellStyle name="Normal 35" xfId="1303" xr:uid="{A4300700-79E6-414F-9193-B4449D1728B6}"/>
    <cellStyle name="Normal 36" xfId="1304" xr:uid="{176BB207-89B6-4262-8FB7-F3C2818FBAFC}"/>
    <cellStyle name="Normal 37" xfId="1305" xr:uid="{C71B6D74-D75F-4827-9321-B8F9B597BDF0}"/>
    <cellStyle name="Normal 37 2" xfId="1306" xr:uid="{40B6DBF1-B649-4DF0-8152-810EAC3DD20F}"/>
    <cellStyle name="Normal 38" xfId="1307" xr:uid="{2FB2134E-F6CF-4EF2-B641-C650C96AA0B6}"/>
    <cellStyle name="Normal 38 2" xfId="1308" xr:uid="{7079DA20-2C66-4BC6-87EC-8163816A8604}"/>
    <cellStyle name="Normal 39" xfId="1309" xr:uid="{CF3D1128-54EC-426B-9EDC-ED1A583EA617}"/>
    <cellStyle name="Normal 39 2" xfId="1310" xr:uid="{7403F8BA-CDF6-4AF4-AF0B-86946CA88057}"/>
    <cellStyle name="Normal 4" xfId="42" xr:uid="{6456B526-745F-4379-A6C4-05A9133B9137}"/>
    <cellStyle name="Normal 4 10" xfId="1311" xr:uid="{4B360E37-44A5-4B43-BA57-45EAAEAB3182}"/>
    <cellStyle name="Normal 4 10 2" xfId="1312" xr:uid="{43D14047-36F2-485E-A3FE-B4B8F220F817}"/>
    <cellStyle name="Normal 4 11" xfId="1313" xr:uid="{5B1782E5-A2A4-4E99-8F08-0C6551505B0F}"/>
    <cellStyle name="Normal 4 11 2" xfId="1314" xr:uid="{B63BFFDC-AB1B-411B-B561-32DA02CB3C73}"/>
    <cellStyle name="Normal 4 12" xfId="1315" xr:uid="{5A849BEB-C10A-4088-98A7-2CD59F670477}"/>
    <cellStyle name="Normal 4 13" xfId="1316" xr:uid="{2433BE58-4576-40A8-8E1C-407DA4A2A27F}"/>
    <cellStyle name="Normal 4 14" xfId="1317" xr:uid="{05541CB4-9E34-4C1D-A2EB-5D5647108381}"/>
    <cellStyle name="Normal 4 15" xfId="2122" xr:uid="{C7FA1C55-EE71-4548-B33D-FAC1F60C1E4F}"/>
    <cellStyle name="Normal 4 16" xfId="3213" xr:uid="{70E6B65E-7C43-486D-A48A-1EF2E995CDC7}"/>
    <cellStyle name="Normal 4 2" xfId="1318" xr:uid="{DF3077A6-586A-40B9-B9E2-B48441A40652}"/>
    <cellStyle name="Normal 4 2 2" xfId="1319" xr:uid="{DA1E07CE-B9CB-4B5C-80BC-25CF64517DF3}"/>
    <cellStyle name="Normal 4 2 2 2" xfId="2125" xr:uid="{75FA7E68-1A87-48C5-BF59-1EC7510DF84C}"/>
    <cellStyle name="Normal 4 2 2 2 2" xfId="2126" xr:uid="{C2B87355-23DF-4782-B681-61ED1EAE0C9D}"/>
    <cellStyle name="Normal 4 2 2 2 2 2" xfId="2127" xr:uid="{1E151999-6A1F-4991-8EEA-6B007496F4F0}"/>
    <cellStyle name="Normal 4 2 2 2 2 2 2" xfId="2128" xr:uid="{1A94AA63-0110-4366-80D1-E1F6C9B022B3}"/>
    <cellStyle name="Normal 4 2 2 2 2 3" xfId="2129" xr:uid="{227156DE-E485-4B47-AD53-E1A9129092E8}"/>
    <cellStyle name="Normal 4 2 2 2 3" xfId="2130" xr:uid="{056C7550-6F9F-4977-AC83-F3553E4159A6}"/>
    <cellStyle name="Normal 4 2 2 3" xfId="2131" xr:uid="{F09B0E73-2462-472C-BA20-AE5BF08E5569}"/>
    <cellStyle name="Normal 4 2 2 3 2" xfId="2132" xr:uid="{F5E8104E-2477-4043-B6B4-99AE1C3AB5F0}"/>
    <cellStyle name="Normal 4 2 2 3 2 2" xfId="2133" xr:uid="{C7A8C40F-270A-4FC0-A093-0DEB8FF9E100}"/>
    <cellStyle name="Normal 4 2 2 3 2 2 2" xfId="2134" xr:uid="{CA093D0A-D171-4F3E-9DB0-3647390E844D}"/>
    <cellStyle name="Normal 4 2 2 3 2 2 2 2" xfId="2135" xr:uid="{BD7E3FF0-8C07-4FF3-83D5-C8071C43B8D0}"/>
    <cellStyle name="Normal 4 2 2 3 2 2 2 2 2" xfId="2136" xr:uid="{27F2FFF8-8C5B-4141-9982-D3FFB4AF8C16}"/>
    <cellStyle name="Normal 4 2 2 3 2 2 2 2 2 2" xfId="2137" xr:uid="{8D8E2667-E421-4D54-9E43-737A1AFE6B08}"/>
    <cellStyle name="Normal 4 2 2 3 2 2 2 2 2 2 2" xfId="2138" xr:uid="{016DF064-12EC-44C5-819B-93D7131C1C5B}"/>
    <cellStyle name="Normal 4 2 2 3 2 2 2 2 2 3" xfId="2139" xr:uid="{CFE1DF89-0E7B-4B8F-990A-795E1C7E5B8F}"/>
    <cellStyle name="Normal 4 2 2 3 2 2 2 2 3" xfId="2140" xr:uid="{57EBD770-65FC-4E99-A963-882581F9D645}"/>
    <cellStyle name="Normal 4 2 2 3 2 2 2 3" xfId="2141" xr:uid="{1F5D7931-DD15-4CA9-AB6F-E9CF2987A5DB}"/>
    <cellStyle name="Normal 4 2 2 3 2 2 3" xfId="2142" xr:uid="{1A0735A1-1D4B-4CDB-A35D-9F7C40CC0C1C}"/>
    <cellStyle name="Normal 4 2 2 3 2 3" xfId="2143" xr:uid="{D08A471B-4086-4600-A835-4D071D441507}"/>
    <cellStyle name="Normal 4 2 2 3 3" xfId="2144" xr:uid="{48C2A6DC-C8CA-470F-BEAA-DF5A79C0E72C}"/>
    <cellStyle name="Normal 4 2 2 4" xfId="2145" xr:uid="{34ECE11F-24FF-45FC-89C2-C7CC2508E123}"/>
    <cellStyle name="Normal 4 2 2 4 2" xfId="2146" xr:uid="{9422DF34-D156-44F2-9DC6-6325F5D46375}"/>
    <cellStyle name="Normal 4 2 2 4 2 2" xfId="2147" xr:uid="{94AB62C3-0E05-4F04-BABE-8D8CFF2435A0}"/>
    <cellStyle name="Normal 4 2 2 4 2 2 2" xfId="2148" xr:uid="{C68009C9-E09D-47B3-B3CA-C67BB807C3AD}"/>
    <cellStyle name="Normal 4 2 2 4 2 2 2 2" xfId="2149" xr:uid="{EF673B83-616E-419F-AFE4-1F18F537328C}"/>
    <cellStyle name="Normal 4 2 2 4 2 2 2 2 2" xfId="2150" xr:uid="{EB85FE0D-BCBB-418C-B69E-5D59FF2E4049}"/>
    <cellStyle name="Normal 4 2 2 4 2 2 2 3" xfId="2151" xr:uid="{38DC4E85-DCED-42F2-993F-81AEB151ECB4}"/>
    <cellStyle name="Normal 4 2 2 4 2 2 3" xfId="2152" xr:uid="{D802F117-C2F7-4F21-A9FC-2ACCA50B7099}"/>
    <cellStyle name="Normal 4 2 2 4 2 3" xfId="2153" xr:uid="{BD861AC6-13EB-4529-A42C-4CDADE70CF8E}"/>
    <cellStyle name="Normal 4 2 2 4 3" xfId="2154" xr:uid="{E5B6AB8F-F091-4DF9-9654-A12FB122252E}"/>
    <cellStyle name="Normal 4 2 2 5" xfId="2155" xr:uid="{ECDA755F-64EB-4A09-8B8F-E9A8269C89FB}"/>
    <cellStyle name="Normal 4 2 2 5 2" xfId="2156" xr:uid="{7EA442C9-7575-4E28-8E20-9FE5D15B02D7}"/>
    <cellStyle name="Normal 4 2 2 6" xfId="2157" xr:uid="{31181A11-07DA-4F5D-A44F-DB5965FF1A24}"/>
    <cellStyle name="Normal 4 2 2 7" xfId="2124" xr:uid="{A0693D93-D05B-4B8D-BEAC-9E2D6349E44C}"/>
    <cellStyle name="Normal 4 2 3" xfId="2158" xr:uid="{A55E4AC0-5A7B-4046-9E24-20C1E543843B}"/>
    <cellStyle name="Normal 4 2 3 2" xfId="2159" xr:uid="{C708FBF3-0CD2-4EED-8CF2-0DA872A3A104}"/>
    <cellStyle name="Normal 4 2 3 2 2" xfId="2160" xr:uid="{F57BE3DB-23AE-4FE9-930B-963F107B5A03}"/>
    <cellStyle name="Normal 4 2 3 2 2 2" xfId="2161" xr:uid="{AFDDAF3F-4FCF-49AE-8549-6347A809F9B9}"/>
    <cellStyle name="Normal 4 2 3 2 2 2 2" xfId="2162" xr:uid="{55E7371D-368A-457F-B571-B8B62BBAEBA6}"/>
    <cellStyle name="Normal 4 2 3 2 2 3" xfId="2163" xr:uid="{F54B0C5D-6A77-47F8-85D9-E0CD9C28EC01}"/>
    <cellStyle name="Normal 4 2 3 2 2 3 2" xfId="2164" xr:uid="{CB41A262-8FA4-48EE-BE5A-1EE0C83616F7}"/>
    <cellStyle name="Normal 4 2 3 2 2 3 2 2" xfId="2165" xr:uid="{54BD06FC-85FD-4F8D-9592-F01B0409346D}"/>
    <cellStyle name="Normal 4 2 3 2 2 3 2 2 2" xfId="2166" xr:uid="{4ED23C81-713A-4DAE-BFFB-8E154D1132BF}"/>
    <cellStyle name="Normal 4 2 3 2 2 3 2 2 2 2" xfId="2167" xr:uid="{8D5C43E9-4320-4CA9-872B-518B3210703C}"/>
    <cellStyle name="Normal 4 2 3 2 2 3 2 2 2 2 2" xfId="2168" xr:uid="{98AA21DA-8ECB-4987-8D6A-3327998A8B35}"/>
    <cellStyle name="Normal 4 2 3 2 2 3 2 2 2 3" xfId="2169" xr:uid="{521C6710-266D-45F9-A792-D3A4515FD9D0}"/>
    <cellStyle name="Normal 4 2 3 2 2 3 2 2 2 3 2" xfId="2170" xr:uid="{B1AF4D4B-8A57-4F4A-BA67-217CE7F98033}"/>
    <cellStyle name="Normal 4 2 3 2 2 3 2 2 2 3 2 2" xfId="2171" xr:uid="{E3313E65-6030-4036-B393-ABF362D7A3B8}"/>
    <cellStyle name="Normal 4 2 3 2 2 3 2 2 2 3 3" xfId="2172" xr:uid="{F18F8F88-642E-402C-A95D-9D648133F959}"/>
    <cellStyle name="Normal 4 2 3 2 2 3 2 2 2 4" xfId="2173" xr:uid="{BA8EA548-D6C7-4FDE-A983-ED374F3A2472}"/>
    <cellStyle name="Normal 4 2 3 2 2 3 2 2 3" xfId="2174" xr:uid="{6160EB28-49A8-427D-883B-EC2BCBD82C9A}"/>
    <cellStyle name="Normal 4 2 3 2 2 3 2 3" xfId="2175" xr:uid="{447BB8A4-8B48-417E-BA34-9D304A75471E}"/>
    <cellStyle name="Normal 4 2 3 2 2 3 3" xfId="2176" xr:uid="{F0554C07-65D0-406F-B08C-D3B88AC2FB9A}"/>
    <cellStyle name="Normal 4 2 3 2 2 4" xfId="2177" xr:uid="{A9D76D82-A289-44B2-897E-22DB56F2A07F}"/>
    <cellStyle name="Normal 4 2 3 2 3" xfId="2178" xr:uid="{563FBE33-2145-4A33-9759-61EAA309C812}"/>
    <cellStyle name="Normal 4 2 3 2 3 2" xfId="2179" xr:uid="{9BA7FBC4-247E-4BA0-AB23-C7EBEF68A6C3}"/>
    <cellStyle name="Normal 4 2 3 2 3 2 2" xfId="2180" xr:uid="{48414F52-741A-492D-9924-7D5C90C670D5}"/>
    <cellStyle name="Normal 4 2 3 2 3 2 2 2" xfId="2181" xr:uid="{2896E21A-2437-413A-8D4A-B86B5BCDC713}"/>
    <cellStyle name="Normal 4 2 3 2 3 2 2 2 2" xfId="2182" xr:uid="{AF4DA6F3-B683-41B5-95EB-5E0C0581676A}"/>
    <cellStyle name="Normal 4 2 3 2 3 2 2 2 2 2" xfId="2183" xr:uid="{626F0C05-084C-4920-8E98-EF05146EC0ED}"/>
    <cellStyle name="Normal 4 2 3 2 3 2 2 2 2 2 2" xfId="2184" xr:uid="{D69FECAF-A5AD-4EA8-9068-32C0489F37E1}"/>
    <cellStyle name="Normal 4 2 3 2 3 2 2 2 2 3" xfId="2185" xr:uid="{6C33D5C7-BE3C-4DCD-9105-2744294F457C}"/>
    <cellStyle name="Normal 4 2 3 2 3 2 2 2 3" xfId="2186" xr:uid="{95DC371D-3CA8-4733-99B9-F9CBFA7C2CA7}"/>
    <cellStyle name="Normal 4 2 3 2 3 2 2 3" xfId="2187" xr:uid="{D071E21B-CF23-4FB8-A6D4-48080AA8E883}"/>
    <cellStyle name="Normal 4 2 3 2 3 2 3" xfId="2188" xr:uid="{589F4BE9-31C7-4F91-B5CE-3253FCF1432F}"/>
    <cellStyle name="Normal 4 2 3 2 3 3" xfId="2189" xr:uid="{FB865DF6-BA5C-4873-B43C-FB34C87DCEDD}"/>
    <cellStyle name="Normal 4 2 3 2 4" xfId="2190" xr:uid="{AE325433-F3FA-4790-B4EA-EC1BE6A7D839}"/>
    <cellStyle name="Normal 4 2 3 3" xfId="2191" xr:uid="{16A18FC9-7E12-4468-A61B-2B06C7FEC2A6}"/>
    <cellStyle name="Normal 4 2 3 3 2" xfId="2192" xr:uid="{76B1C91B-4417-409E-9C0E-16A90D0D640C}"/>
    <cellStyle name="Normal 4 2 3 3 2 2" xfId="2193" xr:uid="{89DB7CD5-2264-4E2B-80F9-40527168D8B8}"/>
    <cellStyle name="Normal 4 2 3 3 2 2 2" xfId="2194" xr:uid="{C366EA19-B2EB-4A90-A88A-3367E9C230AD}"/>
    <cellStyle name="Normal 4 2 3 3 2 2 2 2" xfId="2195" xr:uid="{DCDC54C0-F416-4F36-95A9-B6ADA977AE33}"/>
    <cellStyle name="Normal 4 2 3 3 2 2 2 2 2" xfId="2196" xr:uid="{314C4195-7B94-4BA1-947B-8508A6C181F2}"/>
    <cellStyle name="Normal 4 2 3 3 2 2 2 2 2 2" xfId="2197" xr:uid="{01DA20FE-8617-41E6-87FB-568A1004B7BC}"/>
    <cellStyle name="Normal 4 2 3 3 2 2 2 2 3" xfId="2198" xr:uid="{C33E7FE2-48AB-4B98-A169-76A6D9DECF24}"/>
    <cellStyle name="Normal 4 2 3 3 2 2 2 3" xfId="2199" xr:uid="{30F43240-8F73-42DE-8882-06474ADA35C7}"/>
    <cellStyle name="Normal 4 2 3 3 2 2 3" xfId="2200" xr:uid="{67F879E1-E3F7-4D6A-B6BB-54E4FE004C9C}"/>
    <cellStyle name="Normal 4 2 3 3 2 3" xfId="2201" xr:uid="{3A24BEBC-114B-4652-9CD5-C3A34CFC85AB}"/>
    <cellStyle name="Normal 4 2 3 3 2 3 2" xfId="2202" xr:uid="{A64C82E4-3465-40F7-BFB7-CA2A8AF0FC59}"/>
    <cellStyle name="Normal 4 2 3 3 2 3 2 2" xfId="2203" xr:uid="{540D014D-D95B-45DD-96A8-1E6D8F7978AE}"/>
    <cellStyle name="Normal 4 2 3 3 2 3 2 2 2" xfId="2204" xr:uid="{62C42016-18D8-4D16-A46E-91B73CB1D330}"/>
    <cellStyle name="Normal 4 2 3 3 2 3 2 2 2 2" xfId="2205" xr:uid="{398D13F2-947B-4524-BF12-997CB0B02126}"/>
    <cellStyle name="Normal 4 2 3 3 2 3 2 2 2 2 2" xfId="2206" xr:uid="{BC4C9D80-46B5-4352-A33A-AF9A7F087C97}"/>
    <cellStyle name="Normal 4 2 3 3 2 3 2 2 2 2 2 2" xfId="2207" xr:uid="{735375C6-D206-49C3-90D0-68341D553006}"/>
    <cellStyle name="Normal 4 2 3 3 2 3 2 2 2 2 2 3" xfId="2208" xr:uid="{B8A30478-03BE-4A27-A7C9-F2798AB041BD}"/>
    <cellStyle name="Normal 4 2 3 3 2 3 2 2 2 2 2 3 2" xfId="2209" xr:uid="{230A968C-9B42-42E0-96ED-AC42B2214865}"/>
    <cellStyle name="Normal 4 2 3 3 2 3 2 2 2 2 2 3 2 2" xfId="2210" xr:uid="{9F88457E-23E4-4A86-8BE6-7F998A123CA6}"/>
    <cellStyle name="Normal 4 2 3 3 2 3 2 2 2 2 2 3 2 2 2" xfId="2211" xr:uid="{161FC49C-A8A5-4BA0-BE53-FB4DCE0E8DE7}"/>
    <cellStyle name="Normal 4 2 3 3 2 3 2 2 2 2 2 3 2 3" xfId="2212" xr:uid="{A644A2C8-5C1C-436E-99EF-8494F5025702}"/>
    <cellStyle name="Normal 4 2 3 3 2 3 2 2 2 2 2 3 2 3 2" xfId="2213" xr:uid="{596A2BBA-145B-4B51-A323-99811F55EDC9}"/>
    <cellStyle name="Normal 4 2 3 3 2 3 2 2 2 2 2 3 2 3 3" xfId="2214" xr:uid="{2695D808-306D-466F-B72D-6D26BC1446E0}"/>
    <cellStyle name="Normal 4 2 3 3 2 3 2 2 2 2 2 3 2 3 3 2" xfId="2215" xr:uid="{12A42D8F-3470-4AF8-B43D-89CA1C5D8906}"/>
    <cellStyle name="Normal 4 2 3 3 2 3 2 2 2 2 2 3 2 3 3 2 2" xfId="2216" xr:uid="{A2702836-58CD-4612-8AB0-35C4B440CC2C}"/>
    <cellStyle name="Normal 4 2 3 3 2 3 2 2 2 2 2 3 2 3 3 3" xfId="2217" xr:uid="{C5BF5575-A49D-498B-A187-E8CD94357538}"/>
    <cellStyle name="Normal 4 2 3 3 2 3 2 2 2 2 2 3 2 3 3 3 2" xfId="2218" xr:uid="{729E30F0-DC49-46DC-9F2E-2A4C984A060B}"/>
    <cellStyle name="Normal 4 2 3 3 2 3 2 2 2 2 2 3 2 3 3 4" xfId="2219" xr:uid="{0F1AD651-6902-4221-BFD1-FC657533AD77}"/>
    <cellStyle name="Normal 4 2 3 3 2 3 2 2 2 2 2 3 2 3 3 4 2" xfId="2220" xr:uid="{927C6A1C-B0EE-4296-8134-BBC73DC6B59C}"/>
    <cellStyle name="Normal 4 2 3 3 2 3 2 2 2 2 2 3 2 3 3 4 2 2 2" xfId="2221" xr:uid="{16BD7FEA-2A3A-4BA3-8E55-B8D8EF2A8102}"/>
    <cellStyle name="Normal 4 2 3 3 2 3 2 2 2 2 2 3 2 3 3 5" xfId="2222" xr:uid="{ADDB7738-F0D2-4817-B250-C1DB50C3C78B}"/>
    <cellStyle name="Normal 4 2 3 3 2 3 2 2 2 2 2 3 2 4" xfId="2223" xr:uid="{E0BC62D2-4B36-4D06-A028-0E8002428C39}"/>
    <cellStyle name="Normal 4 2 3 3 2 3 2 2 2 2 2 3 2 4 2" xfId="2224" xr:uid="{3A8EDE67-7880-41E0-8AFC-F9BD46865377}"/>
    <cellStyle name="Normal 4 2 3 3 2 3 2 2 2 2 2 3 2 5" xfId="2225" xr:uid="{73795B58-0135-45AB-A189-760830E25E00}"/>
    <cellStyle name="Normal 4 2 3 3 2 3 2 2 2 2 2 3 2 5 2" xfId="2226" xr:uid="{1DDB92F7-84DE-44EF-91C4-40E6C9AA7BC2}"/>
    <cellStyle name="Normal 4 2 3 3 2 3 2 2 2 2 2 3 2 5 2 2 2" xfId="2227" xr:uid="{DCF97233-2761-4C6C-B431-68423A6320C2}"/>
    <cellStyle name="Normal 4 2 3 3 2 3 2 2 2 2 2 3 2 6" xfId="2228" xr:uid="{3EE96565-D6D3-41C1-ACBE-13D4C0A0800A}"/>
    <cellStyle name="Normal 4 2 3 3 2 3 2 2 2 2 2 3 3" xfId="2229" xr:uid="{11F8305D-7B51-4069-AC45-B348A3E0AC81}"/>
    <cellStyle name="Normal 4 2 3 3 2 3 2 2 2 2 3" xfId="2230" xr:uid="{91D864B3-9150-4438-A0F8-0458C7E78C18}"/>
    <cellStyle name="Normal 4 2 3 3 2 3 2 2 2 2 3 2" xfId="2231" xr:uid="{D94978DC-14D7-465D-BDB8-23EFD4143872}"/>
    <cellStyle name="Normal 4 2 3 3 2 3 2 2 2 2 3 2 2" xfId="2232" xr:uid="{678362FD-4BEF-4425-83BF-316A9D675C38}"/>
    <cellStyle name="Normal 4 2 3 3 2 3 2 2 2 2 3 3" xfId="2233" xr:uid="{62B50325-9FAE-4C67-AB1E-2DA7AC75F284}"/>
    <cellStyle name="Normal 4 2 3 3 2 3 2 2 2 2 3 3 2" xfId="2234" xr:uid="{DBAA68D3-F4FF-4EFA-98EC-B5DB775971C2}"/>
    <cellStyle name="Normal 4 2 3 3 2 3 2 2 2 2 3 4" xfId="2235" xr:uid="{315CAC1F-74C6-4C48-ACA9-08DB88504EF8}"/>
    <cellStyle name="Normal 4 2 3 3 2 3 2 2 2 2 3 4 2" xfId="2236" xr:uid="{494340D0-75D9-4580-8336-EE01865C4EB6}"/>
    <cellStyle name="Normal 4 2 3 3 2 3 2 2 2 2 3 5" xfId="2237" xr:uid="{3DD5A8D4-914D-4F1B-B69B-1A81222BB7F1}"/>
    <cellStyle name="Normal 4 2 3 3 2 3 2 2 2 2 4" xfId="2238" xr:uid="{82E231CA-3873-4896-A27D-701090AC240F}"/>
    <cellStyle name="Normal 4 2 3 3 2 3 2 2 2 2 4 2" xfId="2239" xr:uid="{8FBBE56C-609B-4846-A076-E410E6DC9F3F}"/>
    <cellStyle name="Normal 4 2 3 3 2 3 2 2 2 2 4 2 2" xfId="2240" xr:uid="{DAE76D33-7BA7-42B2-88BC-12C9B21B7BC0}"/>
    <cellStyle name="Normal 4 2 3 3 2 3 2 2 2 2 4 2 2 2" xfId="2241" xr:uid="{7D826720-ACD8-4067-B184-266F895E954F}"/>
    <cellStyle name="Normal 4 2 3 3 2 3 2 2 2 2 4 2 3" xfId="2242" xr:uid="{8D766494-7E55-41F0-BD6C-B2957BC0A54A}"/>
    <cellStyle name="Normal 4 2 3 3 2 3 2 2 2 2 4 2 3 2" xfId="2243" xr:uid="{0B8B04C4-B001-4819-8AB0-A50D3EEAF91E}"/>
    <cellStyle name="Normal 4 2 3 3 2 3 2 2 2 2 4 2 4" xfId="2244" xr:uid="{80E9D55E-25A7-4B2A-83F4-4E10B13305BB}"/>
    <cellStyle name="Normal 4 2 3 3 2 3 2 2 2 2 4 2 4 2" xfId="2245" xr:uid="{B8444696-DCF6-4FC0-8F2C-37B6310E8268}"/>
    <cellStyle name="Normal 4 2 3 3 2 3 2 2 2 2 4 2 4 2 2 2" xfId="2246" xr:uid="{FB874F05-B874-49F4-98D7-F00B3E7C5C51}"/>
    <cellStyle name="Normal 4 2 3 3 2 3 2 2 2 2 4 2 5" xfId="2247" xr:uid="{AC9B1787-7415-461C-AB8A-16C580386DBF}"/>
    <cellStyle name="Normal 4 2 3 3 2 3 2 2 2 2 4 3" xfId="2248" xr:uid="{8071C4A4-F129-445B-A39A-1882F48B17A9}"/>
    <cellStyle name="Normal 4 2 3 3 2 3 2 2 2 2 5" xfId="2249" xr:uid="{A5A5FA1B-0A95-48FE-BE4C-9F48EB454E8F}"/>
    <cellStyle name="Normal 4 2 3 3 2 3 2 2 2 3" xfId="2250" xr:uid="{FD8A3830-C23D-4E1E-8001-F40915A1486D}"/>
    <cellStyle name="Normal 4 2 3 3 2 3 2 2 3" xfId="2251" xr:uid="{DC99231B-7DAD-4694-8F70-406C76BDAA49}"/>
    <cellStyle name="Normal 4 2 3 3 2 3 2 3" xfId="2252" xr:uid="{377736B3-D14B-4FE0-B183-3328ED2A1655}"/>
    <cellStyle name="Normal 4 2 3 3 2 3 3" xfId="2253" xr:uid="{70ABD5EF-D47A-4792-B931-DC0F4575A064}"/>
    <cellStyle name="Normal 4 2 3 3 2 4" xfId="2254" xr:uid="{0BB25E55-553A-4963-A836-EFB8B7F91F90}"/>
    <cellStyle name="Normal 4 2 3 3 3" xfId="2255" xr:uid="{A54C0253-94AB-4890-B99F-21796369CFDA}"/>
    <cellStyle name="Normal 4 2 3 4" xfId="2256" xr:uid="{AE270732-931C-4460-9C57-36C890DDE03C}"/>
    <cellStyle name="Normal 4 2 4" xfId="2257" xr:uid="{AE8217B2-5AE3-4E2E-890F-F933E206E6E9}"/>
    <cellStyle name="Normal 4 2 4 2" xfId="2258" xr:uid="{A40E2732-EAC8-4BC0-9AA3-E5812FAB7A29}"/>
    <cellStyle name="Normal 4 2 4 3" xfId="2259" xr:uid="{A798CCF3-6887-4B39-AD81-2D1135866447}"/>
    <cellStyle name="Normal 4 2 5" xfId="2260" xr:uid="{A0FACAD4-64F0-4CAE-82E4-2A1C2A5CE609}"/>
    <cellStyle name="Normal 4 2 5 2" xfId="2261" xr:uid="{B9213E1A-2BA5-4412-AA7B-D8018AF990C7}"/>
    <cellStyle name="Normal 4 2 5 3" xfId="2262" xr:uid="{61568344-757B-491F-9AF9-54C429FB1E38}"/>
    <cellStyle name="Normal 4 2 6" xfId="2263" xr:uid="{899E261C-31BB-4CFA-A6EA-07B81FD09573}"/>
    <cellStyle name="Normal 4 2 7" xfId="2264" xr:uid="{FA6CB09B-EC4B-4072-97DC-0EC1229A7DD9}"/>
    <cellStyle name="Normal 4 2 8" xfId="2265" xr:uid="{77A61D25-34BC-44A6-9037-010D8DBC9690}"/>
    <cellStyle name="Normal 4 2 9" xfId="2123" xr:uid="{8CAB3FB0-2F39-42C3-B7D8-9040A15F486B}"/>
    <cellStyle name="Normal 4 3" xfId="1320" xr:uid="{DA52FC87-F2D9-4469-9021-716E2B2A5960}"/>
    <cellStyle name="Normal 4 3 2" xfId="1321" xr:uid="{A2765CCB-348F-4B88-B5F8-B3706377575A}"/>
    <cellStyle name="Normal 4 3 2 2" xfId="2268" xr:uid="{419326DF-8264-4251-AC33-E6F814EB8084}"/>
    <cellStyle name="Normal 4 3 2 2 2" xfId="2269" xr:uid="{803B9C11-678E-4426-8B01-9BA0E18D8FAE}"/>
    <cellStyle name="Normal 4 3 2 2 2 2" xfId="2270" xr:uid="{1F711EEC-DB55-4330-BCDB-AF87243C9D4E}"/>
    <cellStyle name="Normal 4 3 2 2 2 2 2" xfId="2271" xr:uid="{6E8A9BCA-8B2D-4EC7-9D33-A50F52FBC5BA}"/>
    <cellStyle name="Normal 4 3 2 2 2 3" xfId="2272" xr:uid="{D65D9141-C372-40E8-BA1E-54E1BA89984D}"/>
    <cellStyle name="Normal 4 3 2 2 2 3 2" xfId="2273" xr:uid="{14454C72-8F51-418C-865D-D0683ADAFF87}"/>
    <cellStyle name="Normal 4 3 2 2 2 3 2 2" xfId="2274" xr:uid="{46FDD7C5-4248-481D-80D0-990AD2EA0681}"/>
    <cellStyle name="Normal 4 3 2 2 2 3 2 2 2" xfId="2275" xr:uid="{964B9F5E-5F0D-41BD-9C30-E53E57AB8050}"/>
    <cellStyle name="Normal 4 3 2 2 2 3 2 2 2 2" xfId="2276" xr:uid="{5B90DFB2-A7E8-4338-81EB-9601C683969E}"/>
    <cellStyle name="Normal 4 3 2 2 2 3 2 2 2 3" xfId="2277" xr:uid="{FE5C4DAD-E2F0-4D4F-BAFA-C49BAD507089}"/>
    <cellStyle name="Normal 4 3 2 2 2 3 2 2 2 3 2" xfId="2278" xr:uid="{F59C1B7B-A8B0-49C8-9D29-E9AD76D41DC7}"/>
    <cellStyle name="Normal 4 3 2 2 2 3 2 2 3" xfId="2279" xr:uid="{A95056DB-C3FF-423B-B859-7D9AFA6E0218}"/>
    <cellStyle name="Normal 4 3 2 2 2 3 2 3" xfId="2280" xr:uid="{BBDA40F7-123F-40D9-9435-E0DB4CC164D9}"/>
    <cellStyle name="Normal 4 3 2 2 2 3 3" xfId="2281" xr:uid="{3B044E78-958C-4FE2-B74D-C2AF8634768C}"/>
    <cellStyle name="Normal 4 3 2 2 2 4" xfId="2282" xr:uid="{61C88D7C-43AE-4C9E-9F03-64CA86F7FDBB}"/>
    <cellStyle name="Normal 4 3 2 2 3" xfId="2283" xr:uid="{61580E25-A653-4DA7-B92F-AA423162D221}"/>
    <cellStyle name="Normal 4 3 2 2 3 2" xfId="2284" xr:uid="{7990A01D-DD5B-431C-A470-36387C418E6A}"/>
    <cellStyle name="Normal 4 3 2 2 3 2 2" xfId="2285" xr:uid="{EAA1332E-6052-4608-A5F9-DD4AE95A7812}"/>
    <cellStyle name="Normal 4 3 2 2 3 2 2 2" xfId="2286" xr:uid="{59A64547-0462-4635-8F10-C393534D97D5}"/>
    <cellStyle name="Normal 4 3 2 2 3 2 2 2 2" xfId="2287" xr:uid="{3B847696-3D71-4DE1-BFE6-0607A1A659AF}"/>
    <cellStyle name="Normal 4 3 2 2 3 2 2 2 2 2" xfId="2288" xr:uid="{11EBCD67-EB14-4E5B-9CE7-1569B3ADE554}"/>
    <cellStyle name="Normal 4 3 2 2 3 2 2 2 2 2 2" xfId="2289" xr:uid="{C9368336-BE8F-4EB4-8280-470A3087E0CE}"/>
    <cellStyle name="Normal 4 3 2 2 3 2 2 2 2 2 2 2" xfId="2290" xr:uid="{8AC1BEDE-ABAB-42BD-BF47-9FE3393F9C9E}"/>
    <cellStyle name="Normal 4 3 2 2 3 2 2 2 2 2 3" xfId="2291" xr:uid="{2F2BF8DA-7749-4183-A752-2BF387CC34BB}"/>
    <cellStyle name="Normal 4 3 2 2 3 2 2 2 2 3" xfId="2292" xr:uid="{FB695415-BEDF-412F-B485-33094D00731F}"/>
    <cellStyle name="Normal 4 3 2 2 3 2 2 2 3" xfId="2293" xr:uid="{77E4EC3B-D9C9-4F1F-B664-B15E7DA35C06}"/>
    <cellStyle name="Normal 4 3 2 2 3 2 2 3" xfId="2294" xr:uid="{01AEBE5E-41C4-488B-B0B9-369FA0C1D2D7}"/>
    <cellStyle name="Normal 4 3 2 2 3 2 3" xfId="2295" xr:uid="{378A3DCA-A8A2-44F2-9A9C-E487EA061076}"/>
    <cellStyle name="Normal 4 3 2 2 3 3" xfId="2296" xr:uid="{8335DFC2-6AF0-46C0-9B82-EEF259FD577C}"/>
    <cellStyle name="Normal 4 3 2 2 4" xfId="2297" xr:uid="{61B778E9-3EC0-49EB-A3C0-FD141048B755}"/>
    <cellStyle name="Normal 4 3 2 3" xfId="2298" xr:uid="{EBC30C28-DDCE-4C09-86CD-73E0D1DD5FE4}"/>
    <cellStyle name="Normal 4 3 2 3 2" xfId="2299" xr:uid="{A00D2935-BF63-4843-8ECA-21B53EB2C1BE}"/>
    <cellStyle name="Normal 4 3 2 3 2 2" xfId="2300" xr:uid="{C4D43DF6-2B4C-4FB2-902B-48FB9382D2F6}"/>
    <cellStyle name="Normal 4 3 2 3 2 2 2" xfId="2301" xr:uid="{70768A54-2EE2-46A1-8C03-354692387499}"/>
    <cellStyle name="Normal 4 3 2 3 2 2 2 2" xfId="2302" xr:uid="{ACE4F2F5-19E7-49BE-8D1C-6D57A18C61AA}"/>
    <cellStyle name="Normal 4 3 2 3 2 2 2 2 2" xfId="2303" xr:uid="{823F6DDE-67CB-4486-93F8-6523F68197A1}"/>
    <cellStyle name="Normal 4 3 2 3 2 2 2 2 2 2" xfId="2304" xr:uid="{4ED3BD7D-BFFE-404D-8224-220EA54B75C0}"/>
    <cellStyle name="Normal 4 3 2 3 2 2 2 2 2 2 2" xfId="2305" xr:uid="{7205F2F5-4EDD-4A10-AC42-86839ECFB893}"/>
    <cellStyle name="Normal 4 3 2 3 2 2 2 2 2 2 2 2" xfId="2306" xr:uid="{106AF764-A7C4-4601-B036-08F8D341659D}"/>
    <cellStyle name="Normal 4 3 2 3 2 2 2 2 2 2 2 2 2" xfId="2307" xr:uid="{83A6FCBB-7792-496E-8DF9-C621B32FF7E7}"/>
    <cellStyle name="Normal 4 3 2 3 2 2 2 2 2 2 2 2 3" xfId="2308" xr:uid="{A7A5EF2D-7731-46E0-9A2F-121DBFAB2111}"/>
    <cellStyle name="Normal 4 3 2 3 2 2 2 2 2 2 2 2 3 2" xfId="2309" xr:uid="{3332EA83-141D-4CDA-B7CB-C972D809FA70}"/>
    <cellStyle name="Normal 4 3 2 3 2 2 2 2 2 2 2 2 3 2 2" xfId="2310" xr:uid="{10D6B168-8F06-472F-8B93-E62CEE5EB1D9}"/>
    <cellStyle name="Normal 4 3 2 3 2 2 2 2 2 2 2 2 3 2 2 2" xfId="2311" xr:uid="{A1FB0EF6-CFAD-4256-A48B-72F2F544C369}"/>
    <cellStyle name="Normal 4 3 2 3 2 2 2 2 2 2 2 2 3 2 3" xfId="2312" xr:uid="{C50C9054-3519-4588-8457-097080C44E30}"/>
    <cellStyle name="Normal 4 3 2 3 2 2 2 2 2 2 2 2 3 2 3 2" xfId="2313" xr:uid="{F0D25750-E0FF-4F6F-A035-11073A892F44}"/>
    <cellStyle name="Normal 4 3 2 3 2 2 2 2 2 2 2 2 3 2 4" xfId="2314" xr:uid="{FA4D063C-190A-482A-B4A0-3FD66ACBE634}"/>
    <cellStyle name="Normal 4 3 2 3 2 2 2 2 2 2 2 2 3 2 4 2" xfId="2315" xr:uid="{B5B96B26-F9C1-4574-8E75-70BB81B0A8ED}"/>
    <cellStyle name="Normal 4 3 2 3 2 2 2 2 2 2 2 2 3 2 5" xfId="2316" xr:uid="{C2928B08-D44C-43E7-B4B4-40737A3B8E6F}"/>
    <cellStyle name="Normal 4 3 2 3 2 2 2 2 2 2 2 2 3 3" xfId="2317" xr:uid="{DA87CA13-1B73-491D-9460-551F3F59CD97}"/>
    <cellStyle name="Normal 4 3 2 3 2 2 2 2 2 2 2 3" xfId="2318" xr:uid="{62F15BCF-7837-4ED2-929C-D2C64DDBA153}"/>
    <cellStyle name="Normal 4 3 2 3 2 2 2 2 2 2 3" xfId="2319" xr:uid="{D51DB90F-C617-4DE8-8858-3856901B838C}"/>
    <cellStyle name="Normal 4 3 2 3 2 2 2 2 2 3" xfId="2320" xr:uid="{1349CA87-0D1E-43A4-9DF8-A1377F215682}"/>
    <cellStyle name="Normal 4 3 2 3 2 2 2 2 3" xfId="2321" xr:uid="{34DC8ABF-7A62-45E2-A477-6CE238CE7029}"/>
    <cellStyle name="Normal 4 3 2 3 2 2 2 3" xfId="2322" xr:uid="{49D6B2C8-1A5C-4A01-B498-EC1A2DA31014}"/>
    <cellStyle name="Normal 4 3 2 3 2 2 3" xfId="2323" xr:uid="{5B4ABF0C-937B-40B9-BE64-A077BDAEAC1F}"/>
    <cellStyle name="Normal 4 3 2 3 2 2 3 2" xfId="2324" xr:uid="{A959F649-7EEC-41F8-A929-B5792550D705}"/>
    <cellStyle name="Normal 4 3 2 3 2 2 3 2 2" xfId="2325" xr:uid="{4B21E63F-6A12-4903-9F72-30924C6DDF2F}"/>
    <cellStyle name="Normal 4 3 2 3 2 2 3 2 2 2" xfId="2326" xr:uid="{B5D50001-07FB-47BF-8DCB-F45BA0EB781E}"/>
    <cellStyle name="Normal 4 3 2 3 2 2 3 2 3" xfId="2327" xr:uid="{210AAFBA-9CBE-4939-B8C9-0395806CEDEF}"/>
    <cellStyle name="Normal 4 3 2 3 2 2 3 2 3 2" xfId="2328" xr:uid="{13804A24-C6C1-417D-A4C3-9FB8AA37EE82}"/>
    <cellStyle name="Normal 4 3 2 3 2 2 3 2 4" xfId="2329" xr:uid="{8F74A378-9737-4A8E-A3DE-6B8265228CD1}"/>
    <cellStyle name="Normal 4 3 2 3 2 2 3 3" xfId="2330" xr:uid="{6F0D2A44-78AC-4745-BE14-D261E6CB18EA}"/>
    <cellStyle name="Normal 4 3 2 3 2 2 4" xfId="2331" xr:uid="{DD080E7B-6EEA-423A-B333-06C9A93FB5C8}"/>
    <cellStyle name="Normal 4 3 2 3 2 3" xfId="2332" xr:uid="{3B40F092-C36F-40B4-897C-84637FABF481}"/>
    <cellStyle name="Normal 4 3 2 3 2 3 2" xfId="2333" xr:uid="{79170AF3-688E-4C2F-9C3A-C5D05BB85443}"/>
    <cellStyle name="Normal 4 3 2 3 2 3 2 2" xfId="2334" xr:uid="{98FAC2BB-E3F4-4572-8DD7-5F7F7CE3C053}"/>
    <cellStyle name="Normal 4 3 2 3 2 3 2 2 2" xfId="2335" xr:uid="{5824868E-6DC1-4765-88BA-2B7E187798AF}"/>
    <cellStyle name="Normal 4 3 2 3 2 3 2 2 2 2" xfId="2336" xr:uid="{C23B2F18-16EE-405C-B248-484188A861C1}"/>
    <cellStyle name="Normal 4 3 2 3 2 3 2 2 2 2 2" xfId="2337" xr:uid="{FC442B56-B9F1-4D7C-A76D-5348B442DC32}"/>
    <cellStyle name="Normal 4 3 2 3 2 3 2 2 2 2 2 2" xfId="2338" xr:uid="{B93DC7A2-A613-4F78-8BAF-CDB48722C656}"/>
    <cellStyle name="Normal 4 3 2 3 2 3 2 2 2 2 2 3" xfId="2339" xr:uid="{E3A6519F-9EEC-4104-B53B-5AB82EB89B77}"/>
    <cellStyle name="Normal 4 3 2 3 2 3 2 2 2 2 2 3 2" xfId="2340" xr:uid="{00E7416B-CD3C-4393-B19D-01C317472676}"/>
    <cellStyle name="Normal 4 3 2 3 2 3 2 2 2 2 2 3 2 2" xfId="2341" xr:uid="{F6B1895F-582D-408E-A7B3-2BAF5E7E4943}"/>
    <cellStyle name="Normal 4 3 2 3 2 3 2 2 2 2 2 3 2 2 2" xfId="2342" xr:uid="{94560CDD-5B9B-4050-98AC-34362958E97F}"/>
    <cellStyle name="Normal 4 3 2 3 2 3 2 2 2 2 2 3 2 3" xfId="2343" xr:uid="{9815A5CB-9513-4189-A003-54F5345A8617}"/>
    <cellStyle name="Normal 4 3 2 3 2 3 2 2 2 2 2 3 2 3 2" xfId="2344" xr:uid="{F425FCA0-458D-41C5-B3B8-9587658457AD}"/>
    <cellStyle name="Normal 4 3 2 3 2 3 2 2 2 2 2 3 2 3 3" xfId="2345" xr:uid="{48851BE4-2420-42BA-9C39-8D63B85777DB}"/>
    <cellStyle name="Normal 4 3 2 3 2 3 2 2 2 2 2 3 2 3 3 2" xfId="2346" xr:uid="{88575B43-305A-43EC-AED5-1210F7481A08}"/>
    <cellStyle name="Normal 4 3 2 3 2 3 2 2 2 2 2 3 2 3 3 2 2" xfId="2347" xr:uid="{FEA538A6-3D75-4DB2-B517-4C878175683A}"/>
    <cellStyle name="Normal 4 3 2 3 2 3 2 2 2 2 2 3 2 3 3 3" xfId="2348" xr:uid="{D9EBD528-B2E8-4D7C-9A4F-FDB572C4FAEE}"/>
    <cellStyle name="Normal 4 3 2 3 2 3 2 2 2 2 2 3 2 3 3 3 2" xfId="2349" xr:uid="{AFB5BFE2-001D-404F-9916-404728814EF9}"/>
    <cellStyle name="Normal 4 3 2 3 2 3 2 2 2 2 2 3 2 3 3 4" xfId="2350" xr:uid="{45F92EE7-ACC1-4CDB-9DCF-F352BEBC9E49}"/>
    <cellStyle name="Normal 4 3 2 3 2 3 2 2 2 2 2 3 2 3 3 4 2" xfId="2351" xr:uid="{C272D679-14EA-422E-A612-0E750E50397A}"/>
    <cellStyle name="Normal 4 3 2 3 2 3 2 2 2 2 2 3 2 3 3 5" xfId="2352" xr:uid="{EBAAF619-83F8-436F-91AB-5306CE7828C2}"/>
    <cellStyle name="Normal 4 3 2 3 2 3 2 2 2 2 2 3 2 4" xfId="2353" xr:uid="{5F8D0578-C576-4807-825A-3D97CA7EFBAC}"/>
    <cellStyle name="Normal 4 3 2 3 2 3 2 2 2 2 2 3 2 4 2" xfId="2354" xr:uid="{3F42A4B8-B617-4560-A5F9-0E5045709B0E}"/>
    <cellStyle name="Normal 4 3 2 3 2 3 2 2 2 2 2 3 2 5" xfId="2355" xr:uid="{D81BC0EA-9B76-4C4A-9B8C-1F64D0EA912C}"/>
    <cellStyle name="Normal 4 3 2 3 2 3 2 2 2 2 2 3 2 5 2" xfId="2356" xr:uid="{3D674924-984B-4F90-BEAC-4B8A554B763E}"/>
    <cellStyle name="Normal 4 3 2 3 2 3 2 2 2 2 2 3 2 6" xfId="2357" xr:uid="{2D0805B9-97C9-4534-8C72-5ACC52530FE2}"/>
    <cellStyle name="Normal 4 3 2 3 2 3 2 2 2 2 2 3 3" xfId="2358" xr:uid="{D0F1606D-55A1-471A-B1A3-1D221C5FF18E}"/>
    <cellStyle name="Normal 4 3 2 3 2 3 2 2 2 2 3" xfId="2359" xr:uid="{FCDF9B8D-9937-4429-AE16-F2A61F75B6B7}"/>
    <cellStyle name="Normal 4 3 2 3 2 3 2 2 2 2 3 2" xfId="2360" xr:uid="{4A230DED-5983-4D8A-BAC4-38C70E23E0EB}"/>
    <cellStyle name="Normal 4 3 2 3 2 3 2 2 2 2 3 2 2" xfId="2361" xr:uid="{A92D7966-7EDA-4B75-AEFC-F64C36E621FC}"/>
    <cellStyle name="Normal 4 3 2 3 2 3 2 2 2 2 3 3" xfId="2362" xr:uid="{EAE2AFE8-8834-4633-AC34-06C6AEA8838F}"/>
    <cellStyle name="Normal 4 3 2 3 2 3 2 2 2 2 3 3 2" xfId="2363" xr:uid="{22972075-966F-40CA-B473-D58E32D1D9B3}"/>
    <cellStyle name="Normal 4 3 2 3 2 3 2 2 2 2 3 4" xfId="2364" xr:uid="{3B73F0DA-7A02-4E83-B748-78EB352CA794}"/>
    <cellStyle name="Normal 4 3 2 3 2 3 2 2 2 2 3 4 2" xfId="2365" xr:uid="{65A353BC-B560-4154-81C7-1E62641497BF}"/>
    <cellStyle name="Normal 4 3 2 3 2 3 2 2 2 2 3 5" xfId="2366" xr:uid="{40246DFC-428B-42B1-A583-AB589618779F}"/>
    <cellStyle name="Normal 4 3 2 3 2 3 2 2 2 2 4" xfId="2367" xr:uid="{66A8C717-DCA6-4886-8ADF-A238B3317770}"/>
    <cellStyle name="Normal 4 3 2 3 2 3 2 2 2 2 4 2" xfId="2368" xr:uid="{84A4C73E-1B53-4C7F-88DE-AE4428154777}"/>
    <cellStyle name="Normal 4 3 2 3 2 3 2 2 2 2 4 2 2" xfId="2369" xr:uid="{5E25C162-FAD1-4E77-BA7F-822E78EF4F9A}"/>
    <cellStyle name="Normal 4 3 2 3 2 3 2 2 2 2 4 2 2 2" xfId="2370" xr:uid="{86CAE249-6A8D-4C64-A142-3F4B262995E6}"/>
    <cellStyle name="Normal 4 3 2 3 2 3 2 2 2 2 4 2 3" xfId="2371" xr:uid="{471D962B-56C0-4E08-B433-485C98CE0C7D}"/>
    <cellStyle name="Normal 4 3 2 3 2 3 2 2 2 2 4 2 3 2" xfId="2372" xr:uid="{382584FE-069F-4E79-8D3A-33F0F8B098D2}"/>
    <cellStyle name="Normal 4 3 2 3 2 3 2 2 2 2 4 2 4" xfId="2373" xr:uid="{E229D0EB-278D-4897-A201-A69AB8FD9D4A}"/>
    <cellStyle name="Normal 4 3 2 3 2 3 2 2 2 2 4 2 4 2" xfId="2374" xr:uid="{BCEC2A50-B622-46B9-AD9D-78C31998C8F7}"/>
    <cellStyle name="Normal 4 3 2 3 2 3 2 2 2 2 4 2 5" xfId="2375" xr:uid="{99381C1C-1AA8-4633-9BED-9F84485168F9}"/>
    <cellStyle name="Normal 4 3 2 3 2 3 2 2 2 2 4 3" xfId="2376" xr:uid="{3C33A91E-6711-477A-9D6F-CC1CE3234BBA}"/>
    <cellStyle name="Normal 4 3 2 3 2 3 2 2 2 2 5" xfId="2377" xr:uid="{D7E40034-3738-4D6D-B1DE-D1C957CC3CA3}"/>
    <cellStyle name="Normal 4 3 2 3 2 3 2 2 2 3" xfId="2378" xr:uid="{7FB62D8B-DF5B-4533-B397-68AB1E949AF9}"/>
    <cellStyle name="Normal 4 3 2 3 2 3 2 2 3" xfId="2379" xr:uid="{07FF2B08-BF12-46D3-93E2-24FD03772C10}"/>
    <cellStyle name="Normal 4 3 2 3 2 3 2 3" xfId="2380" xr:uid="{6ADE5F9F-9B29-40BC-8A8B-92B2420DB579}"/>
    <cellStyle name="Normal 4 3 2 3 2 3 3" xfId="2381" xr:uid="{80889AF8-A8E5-4A8A-929B-14ECAD1377A7}"/>
    <cellStyle name="Normal 4 3 2 3 2 4" xfId="2382" xr:uid="{3F572AE8-ACE5-4C97-9109-3D1335B88FE9}"/>
    <cellStyle name="Normal 4 3 2 3 3" xfId="2383" xr:uid="{1BC51CDD-5B5F-4D11-B20F-D5DDAF7DB9C4}"/>
    <cellStyle name="Normal 4 3 2 3 3 2" xfId="2384" xr:uid="{22D93914-95C9-4E9A-8E09-1FAEB5400542}"/>
    <cellStyle name="Normal 4 3 2 3 3 2 2" xfId="2385" xr:uid="{E91E4079-82F0-424C-AFB7-481C230372D5}"/>
    <cellStyle name="Normal 4 3 2 3 3 2 2 2" xfId="2386" xr:uid="{283B0C73-2C60-4673-A2C4-C64E3135A48B}"/>
    <cellStyle name="Normal 4 3 2 3 3 2 3" xfId="2387" xr:uid="{6A50D02E-1D68-4E23-88A9-098158C14A38}"/>
    <cellStyle name="Normal 4 3 2 3 3 3" xfId="2388" xr:uid="{881B7F3B-414E-425E-8CBF-49A8C4DB7843}"/>
    <cellStyle name="Normal 4 3 2 3 4" xfId="2389" xr:uid="{30198BC3-DCC7-4FF3-9048-A4C29F0E78CC}"/>
    <cellStyle name="Normal 4 3 2 4" xfId="2390" xr:uid="{79B1280D-261A-4C6A-9E2D-D680A5F639A0}"/>
    <cellStyle name="Normal 4 3 2 5" xfId="2267" xr:uid="{B6942409-5935-4972-85E3-D121DE6C56F4}"/>
    <cellStyle name="Normal 4 3 3" xfId="2391" xr:uid="{102F3DD1-7337-429B-8F48-072AA9E3B19A}"/>
    <cellStyle name="Normal 4 3 3 2" xfId="2392" xr:uid="{314E0F88-2BA8-41D6-8CD3-5F426FFF6529}"/>
    <cellStyle name="Normal 4 3 4" xfId="2393" xr:uid="{DEA98B6F-88C8-4382-93F7-368945FFB255}"/>
    <cellStyle name="Normal 4 3 5" xfId="2266" xr:uid="{3A539AB9-9ECB-47DE-8684-BA1BB1E88221}"/>
    <cellStyle name="Normal 4 4" xfId="1322" xr:uid="{6BAF1EC7-8EE1-4FE0-80A0-CC87DFCD4349}"/>
    <cellStyle name="Normal 4 4 2" xfId="1323" xr:uid="{D8F770E1-EB0A-433F-9D58-3D556A18B833}"/>
    <cellStyle name="Normal 4 4 2 2" xfId="2396" xr:uid="{6BCCF584-B97E-4AAF-97BF-A14E37B3474D}"/>
    <cellStyle name="Normal 4 4 2 2 2" xfId="2397" xr:uid="{CCBAC1A3-FB82-4BE2-87B5-17CAF68CABBD}"/>
    <cellStyle name="Normal 4 4 2 2 2 2" xfId="2398" xr:uid="{E72F5ABE-695B-4769-A290-6765AB756C8A}"/>
    <cellStyle name="Normal 4 4 2 2 3" xfId="2399" xr:uid="{2BF558BB-D0F3-40FE-B622-0411BCCAB2EF}"/>
    <cellStyle name="Normal 4 4 2 2 3 2" xfId="2400" xr:uid="{7E4ABAD3-7A31-42FB-BF2A-44064023A161}"/>
    <cellStyle name="Normal 4 4 2 2 3 2 2" xfId="2401" xr:uid="{4B30C89D-797F-4D98-BC77-56852CC06B11}"/>
    <cellStyle name="Normal 4 4 2 2 3 2 2 2" xfId="2402" xr:uid="{AAE09A29-73F2-4AE5-950B-DFCF56AC1BEA}"/>
    <cellStyle name="Normal 4 4 2 2 3 2 2 2 2" xfId="2403" xr:uid="{DAC8D6A6-6CEF-46C2-B13D-D8DD553392B6}"/>
    <cellStyle name="Normal 4 4 2 2 3 2 2 2 3" xfId="2404" xr:uid="{C104CFE5-D8DB-4102-9F59-92BA538B111B}"/>
    <cellStyle name="Normal 4 4 2 2 3 2 2 2 3 2" xfId="2405" xr:uid="{89307644-3D84-4342-A319-95692337D6EB}"/>
    <cellStyle name="Normal 4 4 2 2 3 2 2 3" xfId="2406" xr:uid="{4A2E3A1E-9C2D-4E8C-870F-515AC2EABB39}"/>
    <cellStyle name="Normal 4 4 2 2 3 2 3" xfId="2407" xr:uid="{C8C96822-1111-4F41-901C-78791F3D3B7A}"/>
    <cellStyle name="Normal 4 4 2 2 3 3" xfId="2408" xr:uid="{66D3EAF1-BE1F-44DB-991A-2BAC5BC7490F}"/>
    <cellStyle name="Normal 4 4 2 2 4" xfId="2409" xr:uid="{1F4BCB05-4E98-488F-81A7-2F963C8B0F5A}"/>
    <cellStyle name="Normal 4 4 2 3" xfId="2410" xr:uid="{22FAB394-AAA0-4865-8C51-C65BD1440E03}"/>
    <cellStyle name="Normal 4 4 2 3 2" xfId="2411" xr:uid="{C4D7E853-64E7-4F58-B980-E4599FCF76A2}"/>
    <cellStyle name="Normal 4 4 2 3 2 2" xfId="2412" xr:uid="{A69C9932-1445-47F2-90EF-0D9E258486E4}"/>
    <cellStyle name="Normal 4 4 2 3 2 2 2" xfId="2413" xr:uid="{B4AED941-CA70-4220-AAB9-7E0615E69FF1}"/>
    <cellStyle name="Normal 4 4 2 3 2 2 2 2" xfId="2414" xr:uid="{80E30896-07FA-400E-8FE8-167E1531519B}"/>
    <cellStyle name="Normal 4 4 2 3 2 2 2 2 2" xfId="2415" xr:uid="{CC9FFFDA-02C8-49F2-9BAB-2C62A1F1C350}"/>
    <cellStyle name="Normal 4 4 2 3 2 2 2 2 2 2" xfId="2416" xr:uid="{1FD7373B-AB05-4DB7-9E22-5024993C6D25}"/>
    <cellStyle name="Normal 4 4 2 3 2 2 2 2 2 2 2" xfId="2417" xr:uid="{8243A778-E8D5-4221-B7C2-89D3C4D4D380}"/>
    <cellStyle name="Normal 4 4 2 3 2 2 2 2 2 3" xfId="2418" xr:uid="{D4BA660F-E55C-4D13-B65C-5E1C7E90954B}"/>
    <cellStyle name="Normal 4 4 2 3 2 2 2 2 2 3 2" xfId="2419" xr:uid="{00C7589C-C24E-4ECA-86C2-B44CA7FAB082}"/>
    <cellStyle name="Normal 4 4 2 3 2 2 2 2 2 4" xfId="2420" xr:uid="{74FA95BB-201F-477D-8CEC-B9401B4CF2B7}"/>
    <cellStyle name="Normal 4 4 2 3 2 2 2 2 3" xfId="2421" xr:uid="{68B82588-54C7-4739-B855-DB3CFA23681E}"/>
    <cellStyle name="Normal 4 4 2 3 2 2 2 3" xfId="2422" xr:uid="{EF24478D-F4FC-4506-A9EA-ED8D99EABD5F}"/>
    <cellStyle name="Normal 4 4 2 3 2 2 2 3 2" xfId="2423" xr:uid="{43A1ABFF-1A67-4F8A-BDFA-4DACFA13CB0E}"/>
    <cellStyle name="Normal 4 4 2 3 2 2 2 4" xfId="2424" xr:uid="{4F78B101-86A4-425B-A532-742CDB5A27A5}"/>
    <cellStyle name="Normal 4 4 2 3 2 2 3" xfId="2425" xr:uid="{FA356CE7-A2CB-4B80-8814-29D90AEA7B9C}"/>
    <cellStyle name="Normal 4 4 2 3 2 3" xfId="2426" xr:uid="{229CA57C-0A9C-47A6-B666-0C23C0C8114E}"/>
    <cellStyle name="Normal 4 4 2 3 3" xfId="2427" xr:uid="{789D67B6-6513-4AEA-803B-62353CE5C58E}"/>
    <cellStyle name="Normal 4 4 2 4" xfId="2428" xr:uid="{50CCF5D5-A355-4895-ACB3-2C3404504DA0}"/>
    <cellStyle name="Normal 4 4 2 5" xfId="2395" xr:uid="{D6AADA7B-C320-41E1-8C7F-78DC20D75AF9}"/>
    <cellStyle name="Normal 4 4 3" xfId="2429" xr:uid="{30BD1D35-3A2D-4476-A94E-2ACD1C8896D0}"/>
    <cellStyle name="Normal 4 4 3 2" xfId="2430" xr:uid="{CC57A065-F154-42F7-8D54-269174D4F294}"/>
    <cellStyle name="Normal 4 4 3 2 2" xfId="2431" xr:uid="{089B62FC-76C2-482C-AC48-E258433AD556}"/>
    <cellStyle name="Normal 4 4 3 2 2 2" xfId="2432" xr:uid="{A0EF0D77-2D18-4574-AF51-70BB6C1645BB}"/>
    <cellStyle name="Normal 4 4 3 2 2 2 2" xfId="2433" xr:uid="{DB5292D6-1566-49BE-BAD4-06409AF32014}"/>
    <cellStyle name="Normal 4 4 3 2 2 2 2 2" xfId="2434" xr:uid="{14634227-BABB-405C-B443-D08AF5542369}"/>
    <cellStyle name="Normal 4 4 3 2 2 2 2 2 2" xfId="2435" xr:uid="{D4F4E947-A6D5-4BE0-95A7-18ABEC083BD3}"/>
    <cellStyle name="Normal 4 4 3 2 2 2 2 2 2 2" xfId="2436" xr:uid="{8488775A-9699-4F90-B129-B5381C50D325}"/>
    <cellStyle name="Normal 4 4 3 2 2 2 2 2 3" xfId="2437" xr:uid="{54A6160C-B842-4BEB-8F25-FAB630E72CB6}"/>
    <cellStyle name="Normal 4 4 3 2 2 2 2 3" xfId="2438" xr:uid="{18E283FA-0D03-4994-98AD-6CF12F43D44C}"/>
    <cellStyle name="Normal 4 4 3 2 2 2 3" xfId="2439" xr:uid="{F90A7E1B-2CF9-467E-A786-0023897DCC91}"/>
    <cellStyle name="Normal 4 4 3 2 2 3" xfId="2440" xr:uid="{30F2745A-062C-4912-9529-5FC774596E59}"/>
    <cellStyle name="Normal 4 4 3 2 3" xfId="2441" xr:uid="{AF9E2C56-B0AA-4CC4-8D6E-D0571AD0B076}"/>
    <cellStyle name="Normal 4 4 3 3" xfId="2442" xr:uid="{A75DF682-EA55-48E2-9130-41A9235B3F8D}"/>
    <cellStyle name="Normal 4 4 3 3 2" xfId="2443" xr:uid="{B5ACFCAB-2B45-4984-A70C-802D4F4F592B}"/>
    <cellStyle name="Normal 4 4 3 4" xfId="2444" xr:uid="{CE95DB54-602D-49C7-9694-66BBA74D22C4}"/>
    <cellStyle name="Normal 4 4 3 4 2" xfId="2445" xr:uid="{9EC4038F-7AB6-4AEE-9F85-ABCA383BAB26}"/>
    <cellStyle name="Normal 4 4 3 4 2 2" xfId="2446" xr:uid="{F0EB7510-2403-4BDB-AA1D-3C80EAF0D1C9}"/>
    <cellStyle name="Normal 4 4 3 4 2 2 2" xfId="2447" xr:uid="{993408D4-65AC-4062-8146-FA209CE2168F}"/>
    <cellStyle name="Normal 4 4 3 4 2 2 2 2" xfId="2448" xr:uid="{55BA91D7-B153-4817-83CA-6D2EC6B2D846}"/>
    <cellStyle name="Normal 4 4 3 4 2 2 2 2 2" xfId="2449" xr:uid="{64682ACA-5380-4580-BA5D-1019BB6AC6C7}"/>
    <cellStyle name="Normal 4 4 3 4 2 2 2 2 3" xfId="2450" xr:uid="{714ED4DB-DC6B-42D5-920D-4BC9FC2A1FFD}"/>
    <cellStyle name="Normal 4 4 3 4 2 2 2 2 3 2" xfId="2451" xr:uid="{92B989EE-713E-4622-BA98-74B9ADF78FD6}"/>
    <cellStyle name="Normal 4 4 3 4 2 2 2 3" xfId="2452" xr:uid="{C335E751-0448-4A7C-BF52-CA06451D40EB}"/>
    <cellStyle name="Normal 4 4 3 4 2 2 3" xfId="2453" xr:uid="{F0783637-3BBC-4377-BC97-301267D3ADC5}"/>
    <cellStyle name="Normal 4 4 3 4 2 2 3 2" xfId="2454" xr:uid="{9472E3FD-49F1-4187-A244-6D47E95ABA2A}"/>
    <cellStyle name="Normal 4 4 3 4 2 2 3 2 2" xfId="2455" xr:uid="{479081EA-3485-4800-ACF4-0C01001C24BD}"/>
    <cellStyle name="Normal 4 4 3 4 2 2 3 2 3" xfId="2456" xr:uid="{1323A634-0A6D-484A-B9AC-D74FA5B86CE7}"/>
    <cellStyle name="Normal 4 4 3 4 2 2 3 3" xfId="2457" xr:uid="{0D0C51FE-5591-4FF2-9B39-B491058AB57B}"/>
    <cellStyle name="Normal 4 4 3 4 2 2 3 4" xfId="2458" xr:uid="{E704C632-D0E7-49C4-BC01-147181BCD18A}"/>
    <cellStyle name="Normal 4 4 3 4 2 2 4" xfId="2459" xr:uid="{D972A8E2-A389-4D6C-8685-17FF83F57FC9}"/>
    <cellStyle name="Normal 4 4 3 4 2 3" xfId="2460" xr:uid="{86CD8918-4A57-40E9-AEB5-F790D4A1CF01}"/>
    <cellStyle name="Normal 4 4 3 4 3" xfId="2461" xr:uid="{16483CFC-713E-4EE5-8F29-0B8BE781668B}"/>
    <cellStyle name="Normal 4 4 3 5" xfId="2462" xr:uid="{A65EDF69-75E1-4BF5-A723-4F0C1FB5B369}"/>
    <cellStyle name="Normal 4 4 4" xfId="2463" xr:uid="{CBE7A171-AD11-4CB8-BB6E-0F06B6C3951B}"/>
    <cellStyle name="Normal 4 4 5" xfId="2394" xr:uid="{4D3273B9-EA83-4F1C-ACF3-07CDF34357C7}"/>
    <cellStyle name="Normal 4 5" xfId="1324" xr:uid="{100236D1-3BED-4359-B2D7-B62D0FCF1066}"/>
    <cellStyle name="Normal 4 5 2" xfId="1325" xr:uid="{93066651-9B9E-4BD5-B98D-42C1867EB6F4}"/>
    <cellStyle name="Normal 4 5 2 2" xfId="2465" xr:uid="{979C8FC3-0872-4C54-853D-7791368A4116}"/>
    <cellStyle name="Normal 4 5 3" xfId="2466" xr:uid="{3A73B651-5D78-4431-8919-E81D06407C27}"/>
    <cellStyle name="Normal 4 5 4" xfId="2464" xr:uid="{9F62C7D4-DAC1-4BF8-A2DF-171823BBAB1F}"/>
    <cellStyle name="Normal 4 6" xfId="1326" xr:uid="{16A14ADB-3436-48E5-8DF5-11C55D0EEBD8}"/>
    <cellStyle name="Normal 4 6 2" xfId="1327" xr:uid="{40D1707A-5F51-4361-8018-926EACEDF8BA}"/>
    <cellStyle name="Normal 4 6 3" xfId="2467" xr:uid="{C8D8AE12-D83C-4933-8663-91754B037D28}"/>
    <cellStyle name="Normal 4 7" xfId="1328" xr:uid="{6FC34DC0-3186-45B3-973E-9DC972EAA43D}"/>
    <cellStyle name="Normal 4 7 2" xfId="1329" xr:uid="{0D134D59-3038-47BC-97B6-ED1C11BC15B9}"/>
    <cellStyle name="Normal 4 8" xfId="1330" xr:uid="{DF1109BE-863C-4178-AD77-48BE7EE57779}"/>
    <cellStyle name="Normal 4 8 2" xfId="1331" xr:uid="{ED52142C-81C3-4FFA-9212-7000570C0E65}"/>
    <cellStyle name="Normal 4 9" xfId="1332" xr:uid="{8A78D4DC-1015-44C7-B710-B127113DEDC5}"/>
    <cellStyle name="Normal 4 9 2" xfId="1333" xr:uid="{0698D036-265B-41CE-A6FB-5E427D59BD14}"/>
    <cellStyle name="Normal 40" xfId="1334" xr:uid="{88CD9054-7C0F-4FEB-AFD2-BE87E3B2BA30}"/>
    <cellStyle name="Normal 40 2" xfId="1335" xr:uid="{E00B278A-8372-4564-A762-D90904EDDB4B}"/>
    <cellStyle name="Normal 41" xfId="1336" xr:uid="{1FF91F37-8B52-47CF-A51A-9BC7DDFCF8C2}"/>
    <cellStyle name="Normal 41 2" xfId="1337" xr:uid="{2636B9E5-6FAE-42E4-94F5-6B06323E1C90}"/>
    <cellStyle name="Normal 42" xfId="1338" xr:uid="{BDBEBB25-CCDF-40F0-A76E-9AA3E4E2114B}"/>
    <cellStyle name="Normal 42 2" xfId="1339" xr:uid="{8ACF88CA-57A7-4130-8732-60C0B5B98516}"/>
    <cellStyle name="Normal 43" xfId="1340" xr:uid="{6B21F6F4-AE3C-4EF6-BC25-CACF133E65BA}"/>
    <cellStyle name="Normal 43 2" xfId="1341" xr:uid="{3E462B17-183F-4614-92CD-350A48E6B4AB}"/>
    <cellStyle name="Normal 44" xfId="1342" xr:uid="{05B65BCB-DD75-4281-A7BA-E5A1B6E0489C}"/>
    <cellStyle name="Normal 44 2" xfId="1343" xr:uid="{8319614F-5304-47B7-B75C-9D308861D8C7}"/>
    <cellStyle name="Normal 45" xfId="1344" xr:uid="{7FE8A034-D152-4063-807C-67CA2C1C6336}"/>
    <cellStyle name="Normal 45 2" xfId="1345" xr:uid="{F03452A6-48BB-4F8D-8354-55E72ED611A5}"/>
    <cellStyle name="Normal 46" xfId="1346" xr:uid="{AF5A1B0C-AB8E-46AC-A4E6-C1E4FE220FBB}"/>
    <cellStyle name="Normal 46 2" xfId="1347" xr:uid="{05E88652-FE0B-4FA2-95AC-772BE660F0C5}"/>
    <cellStyle name="Normal 47" xfId="1348" xr:uid="{2FB0B591-96B4-45B5-AAFB-F3D2D035CA6D}"/>
    <cellStyle name="Normal 48" xfId="1349" xr:uid="{14342918-C6BA-451F-B420-BD38115819E3}"/>
    <cellStyle name="Normal 49" xfId="1350" xr:uid="{899BD3BA-9079-4A76-929E-AB1E1DE9F49E}"/>
    <cellStyle name="Normal 5" xfId="1351" xr:uid="{280B9931-14BF-40EA-969E-AB22AB6B306F}"/>
    <cellStyle name="Normal 5 10" xfId="1352" xr:uid="{EAF55CC1-EB59-417C-9869-3AF8E380883A}"/>
    <cellStyle name="Normal 5 10 2" xfId="1353" xr:uid="{323EC559-E184-4AAE-B124-398D3D4F01AC}"/>
    <cellStyle name="Normal 5 11" xfId="1354" xr:uid="{78000A3B-D726-4717-B6A3-E3DB0AC7AA74}"/>
    <cellStyle name="Normal 5 11 2" xfId="1355" xr:uid="{8D2FEF2F-DE8F-4961-B3CC-9396BE029D0E}"/>
    <cellStyle name="Normal 5 12" xfId="1356" xr:uid="{623269BC-A87C-4A6C-AF5F-64CA25967FF3}"/>
    <cellStyle name="Normal 5 13" xfId="1357" xr:uid="{D7FD5A09-4156-4E54-B76C-571CA6949A69}"/>
    <cellStyle name="Normal 5 14" xfId="2468" xr:uid="{B0B7EAED-8461-4FCF-ACA7-CDA4EC11FF64}"/>
    <cellStyle name="Normal 5 2" xfId="1358" xr:uid="{CEB18B92-F245-4E46-AC59-E8D16B101369}"/>
    <cellStyle name="Normal 5 2 2" xfId="1359" xr:uid="{DA940FDB-E172-4722-B6C9-9891F28E84D5}"/>
    <cellStyle name="Normal 5 2 2 2" xfId="2470" xr:uid="{FE321A3E-A56C-4066-B227-DF77DE9712BB}"/>
    <cellStyle name="Normal 5 2 3" xfId="2469" xr:uid="{5E6BA93D-9DCA-43A9-BD20-BF396DB1C5C4}"/>
    <cellStyle name="Normal 5 3" xfId="1360" xr:uid="{73B99307-3A1F-4484-AED0-7DE255596444}"/>
    <cellStyle name="Normal 5 3 2" xfId="1361" xr:uid="{64203793-9EC7-4304-9894-BE1618AEAE28}"/>
    <cellStyle name="Normal 5 3 2 2" xfId="2472" xr:uid="{BCB2D4E5-1DBD-4287-8D33-80D5E96B4CE1}"/>
    <cellStyle name="Normal 5 3 3" xfId="2471" xr:uid="{9685E60E-79DB-4B88-8676-72536A18B1A0}"/>
    <cellStyle name="Normal 5 4" xfId="1362" xr:uid="{92F1C2DD-7767-4C5E-9E7F-C7B9F524ECF7}"/>
    <cellStyle name="Normal 5 4 2" xfId="1363" xr:uid="{958C9338-D845-4F66-815E-FEAFDAD89825}"/>
    <cellStyle name="Normal 5 5" xfId="1364" xr:uid="{C62E288C-4C27-4B79-96D1-46CF370091DB}"/>
    <cellStyle name="Normal 5 5 2" xfId="1365" xr:uid="{73A115D8-AEDA-4618-8933-E6CF61A2AFFB}"/>
    <cellStyle name="Normal 5 6" xfId="1366" xr:uid="{70C8EDB0-C5BE-421C-B454-FECA34FAE080}"/>
    <cellStyle name="Normal 5 6 2" xfId="1367" xr:uid="{04500D27-D7FC-474C-AA45-A6F5D670A9D9}"/>
    <cellStyle name="Normal 5 7" xfId="1368" xr:uid="{EC35BE7A-974B-4BC9-9B4E-617BD26AAAA0}"/>
    <cellStyle name="Normal 5 7 2" xfId="1369" xr:uid="{55DF9BBC-0D87-4319-817F-D7C867C9EB74}"/>
    <cellStyle name="Normal 5 8" xfId="1370" xr:uid="{9E32FEA8-4CF0-4BE0-87DC-4049AD0F72A8}"/>
    <cellStyle name="Normal 5 8 2" xfId="1371" xr:uid="{06B00527-A875-4924-B0CA-FBA37C711E87}"/>
    <cellStyle name="Normal 5 9" xfId="1372" xr:uid="{C325FAC8-6363-417C-B46A-CC47C895D28D}"/>
    <cellStyle name="Normal 5 9 2" xfId="1373" xr:uid="{0DC13EC5-90A1-4658-9890-8744E09CE6F4}"/>
    <cellStyle name="Normal 5_20130128_ITS on reporting_Annex I_CA" xfId="3214" xr:uid="{CA45ED5E-AF5A-4329-B0A9-80531EA91508}"/>
    <cellStyle name="Normal 50" xfId="1374" xr:uid="{3A2ED8C3-7823-418B-819D-8BAACA901F5F}"/>
    <cellStyle name="Normal 51" xfId="1375" xr:uid="{6BE11A22-9F83-4EB6-A3C5-E9CC8328FE23}"/>
    <cellStyle name="Normal 52" xfId="1376" xr:uid="{6418C72F-F093-4477-A79B-5175287D5679}"/>
    <cellStyle name="Normal 53" xfId="1377" xr:uid="{B7ADE133-7901-413A-9DD0-E23591CF4AC5}"/>
    <cellStyle name="Normal 54" xfId="1378" xr:uid="{15EC9A9D-D694-4C29-9C81-CC9980D3DE42}"/>
    <cellStyle name="Normal 55" xfId="1379" xr:uid="{65617F6C-7651-4C68-9562-E77F6642019C}"/>
    <cellStyle name="Normal 56" xfId="1380" xr:uid="{C51D06C7-90E0-4DDF-87AA-5FD8F640318E}"/>
    <cellStyle name="Normal 57" xfId="1381" xr:uid="{1CCAF214-6E98-4D03-A95D-EE6679CDF516}"/>
    <cellStyle name="Normal 58" xfId="1382" xr:uid="{648FEA0C-500E-4B09-85CB-3195EE3D8433}"/>
    <cellStyle name="Normal 59" xfId="1383" xr:uid="{AB6EDBC1-79EC-4283-BA57-70F6002C8481}"/>
    <cellStyle name="Normal 6" xfId="1384" xr:uid="{1A29DAB5-CC54-4B45-9525-BE83A48221BD}"/>
    <cellStyle name="Normal 6 10" xfId="3215" xr:uid="{B77CDDB8-F449-432A-A7D7-933D9EF41451}"/>
    <cellStyle name="Normal 6 2" xfId="1385" xr:uid="{7F2BBA44-AC74-41E2-8DE8-F8F9042FE65B}"/>
    <cellStyle name="Normal 6 2 2" xfId="2474" xr:uid="{874B0E1C-45D5-4855-955D-8FF9E59EC345}"/>
    <cellStyle name="Normal 6 2 3" xfId="2475" xr:uid="{3B767B2D-328C-42CA-A9B0-5E30F74696C5}"/>
    <cellStyle name="Normal 6 2 4" xfId="2473" xr:uid="{75DBAB14-CF87-4092-9812-1D912CB1047E}"/>
    <cellStyle name="Normal 6 3" xfId="1386" xr:uid="{9B6537EA-AB82-465B-8DBB-89D7E80FBFBD}"/>
    <cellStyle name="Normal 6 3 2" xfId="2476" xr:uid="{452F5844-8322-4387-9C07-C027A752294B}"/>
    <cellStyle name="Normal 6 3 3" xfId="2477" xr:uid="{186EE19B-E4F8-48F0-A5E5-FADB372C32A9}"/>
    <cellStyle name="Normal 6 4" xfId="1387" xr:uid="{3341BEE7-B55E-4DDA-A6D5-77588EAAB467}"/>
    <cellStyle name="Normal 6 4 2" xfId="2478" xr:uid="{DF527E94-602A-4F83-BE71-2DE1CFC35171}"/>
    <cellStyle name="Normal 6 5" xfId="1388" xr:uid="{EFAFBAEF-F2FA-4742-9A6A-19F13B352C67}"/>
    <cellStyle name="Normal 6 5 2" xfId="1389" xr:uid="{DCBB4900-10E4-4214-8CB3-9C4720DD747E}"/>
    <cellStyle name="Normal 6 6" xfId="1390" xr:uid="{207DE1A1-2DE6-4722-B124-34AD7FA05180}"/>
    <cellStyle name="Normal 6 6 2" xfId="1391" xr:uid="{4C378FD4-A607-472C-997A-C25814420D26}"/>
    <cellStyle name="Normal 6 7" xfId="1392" xr:uid="{566C4A7F-F0F4-4791-8413-F133FEB776E6}"/>
    <cellStyle name="Normal 6 7 2" xfId="1393" xr:uid="{5F2DFABC-62BB-459F-B5EB-F0F0A13F0F47}"/>
    <cellStyle name="Normal 6 8" xfId="1394" xr:uid="{F0D468C2-EADA-48EB-B0AE-2DAFB3306C78}"/>
    <cellStyle name="Normal 6 9" xfId="1395" xr:uid="{36455353-346D-4D80-B2B8-DB99D26E95D3}"/>
    <cellStyle name="Normal 60" xfId="1396" xr:uid="{BB9E47C0-44FA-4206-93C2-96D858F0FE30}"/>
    <cellStyle name="Normal 61" xfId="1397" xr:uid="{5CBE27B1-1B8C-4EC3-9B27-641FA2A5F91B}"/>
    <cellStyle name="Normal 62" xfId="1398" xr:uid="{77DB7702-7016-4D23-A034-F8BAAC73B0FA}"/>
    <cellStyle name="Normal 63" xfId="1399" xr:uid="{6ED1A6B7-F006-4A1A-824D-BB9C65591160}"/>
    <cellStyle name="Normal 64" xfId="1400" xr:uid="{8BF6C435-511A-4003-A623-84618ADC7768}"/>
    <cellStyle name="Normal 65" xfId="1401" xr:uid="{4F37F5A2-9336-4B32-9F2A-3D86FC665E62}"/>
    <cellStyle name="Normal 66" xfId="1402" xr:uid="{B1743FFD-B95B-4336-83F0-CE575D120B42}"/>
    <cellStyle name="Normal 67" xfId="1403" xr:uid="{3B417B13-6C3C-47C8-8362-D165BF458554}"/>
    <cellStyle name="Normal 68" xfId="1404" xr:uid="{0241B9C8-7CA0-4762-83A0-96FC12CFC6ED}"/>
    <cellStyle name="Normal 69" xfId="1405" xr:uid="{6FBDF3C2-B7D1-4C4F-9A6E-9A1389E8EABF}"/>
    <cellStyle name="Normal 7" xfId="1406" xr:uid="{CF26BB84-998D-4551-AF47-58342445CA01}"/>
    <cellStyle name="Normal 7 2" xfId="1407" xr:uid="{4C24DB6A-3028-4E59-8423-3B94151A3433}"/>
    <cellStyle name="Normal 7 2 2" xfId="2480" xr:uid="{BAEC1C9C-4500-4E9F-A7FE-8D3C0B0EF721}"/>
    <cellStyle name="Normal 7 2 2 2" xfId="2481" xr:uid="{48A80C1B-0FB6-49EF-9C10-64D7E3F45CB4}"/>
    <cellStyle name="Normal 7 2 2 2 2" xfId="2482" xr:uid="{68F25C3D-5A3D-4AC2-B391-F2539CB067C7}"/>
    <cellStyle name="Normal 7 2 2 3" xfId="2483" xr:uid="{3F1DFCC4-E66C-414D-863B-04C453DA77CC}"/>
    <cellStyle name="Normal 7 2 2 3 2" xfId="2484" xr:uid="{5E1BC5D2-189E-4A17-879F-5642AF848CB9}"/>
    <cellStyle name="Normal 7 2 2 3 2 2" xfId="2485" xr:uid="{5D44B667-3556-4D2B-B005-0F3CEBC70413}"/>
    <cellStyle name="Normal 7 2 2 3 2 2 3" xfId="2486" xr:uid="{3B32C53C-4652-4F3A-8DB4-BD3617571746}"/>
    <cellStyle name="Normal 7 2 2 3 2 2 3 2" xfId="2487" xr:uid="{599BB1FB-3AC3-4329-9385-822A3534A415}"/>
    <cellStyle name="Normal 7 2 2 3 2 2 3 2 2" xfId="2488" xr:uid="{C0178831-5DD9-42DE-B1AE-C1E704EFD5CC}"/>
    <cellStyle name="Normal 7 2 2 3 2 4" xfId="2489" xr:uid="{3403138A-575C-454A-BEB9-18A6248FB19F}"/>
    <cellStyle name="Normal 7 2 2 3 2 4 2" xfId="2490" xr:uid="{A8D6A562-BD59-45EB-83F3-D41A341CC34E}"/>
    <cellStyle name="Normal 7 2 2 3 2 4 2 2" xfId="2491" xr:uid="{360F9EF8-A3DA-49B6-AA74-6D791FD6CA09}"/>
    <cellStyle name="Normal 7 2 2 3 2 4 2 2 2" xfId="2492" xr:uid="{899A85B8-F677-417B-A136-DD2E37C34041}"/>
    <cellStyle name="Normal 7 2 2 3 2 4 2 2 2 2" xfId="2493" xr:uid="{13712F54-82CF-44DC-AC04-20E3D9AC4E7F}"/>
    <cellStyle name="Normal 7 2 2 3 2 4 2 2 2 2 2" xfId="2494" xr:uid="{0AD76312-C972-4C5F-A3BA-7A8C240DA2C5}"/>
    <cellStyle name="Normal 7 2 2 3 3" xfId="2495" xr:uid="{3B638BE6-F6C9-4D74-9E4A-603A1E60D6DE}"/>
    <cellStyle name="Normal 7 2 2 4" xfId="2496" xr:uid="{88A7CA33-8AC5-40BF-B134-CCF2305AF75E}"/>
    <cellStyle name="Normal 7 2 3" xfId="2497" xr:uid="{7BA909CE-2A26-45AD-A15B-0FA3DB847D72}"/>
    <cellStyle name="Normal 7 2 3 2" xfId="2498" xr:uid="{F45A183B-81D4-42BA-A2A5-6F4E2A74E615}"/>
    <cellStyle name="Normal 7 2 3 2 2" xfId="2499" xr:uid="{D37F3987-05F3-4CB3-8AE2-750E6034C04A}"/>
    <cellStyle name="Normal 7 2 3 3" xfId="2500" xr:uid="{C95D45ED-1391-452A-85C9-C84A7ED50741}"/>
    <cellStyle name="Normal 7 2 3 3 2" xfId="2501" xr:uid="{A9275C80-0FA5-4D2B-8BFC-A5EF008AA736}"/>
    <cellStyle name="Normal 7 2 3 4" xfId="2502" xr:uid="{E0CE2635-6F09-43B4-955E-E645F3E35971}"/>
    <cellStyle name="Normal 7 2 3 4 2" xfId="2503" xr:uid="{EF0C17B9-64C1-44C0-9C90-C622074D852E}"/>
    <cellStyle name="Normal 7 2 3 4 2 2" xfId="2504" xr:uid="{958C049B-73BC-43BA-916C-7868064F6DAC}"/>
    <cellStyle name="Normal 7 2 3 4 2 3" xfId="2505" xr:uid="{8C3DB251-7A56-4B0B-8E5E-BCE63CECEB5E}"/>
    <cellStyle name="Normal 7 2 3 4 2 3 2" xfId="2506" xr:uid="{88B2E222-A40A-4C7D-BD85-BE4D33B24517}"/>
    <cellStyle name="Normal 7 2 3 4 2 3 2 2" xfId="2507" xr:uid="{C3925651-96A3-41F6-876B-60007B069002}"/>
    <cellStyle name="Normal 7 2 3 4 2 3 2 2 2" xfId="2508" xr:uid="{60EA04B1-182D-41AE-BDE7-F76042C1E291}"/>
    <cellStyle name="Normal 7 2 3 4 2 3 2 2 2 2" xfId="2509" xr:uid="{E24F7A58-A2C4-4FD2-87AF-24CB19D19402}"/>
    <cellStyle name="Normal 7 2 3 4 2 3 2 2 3" xfId="2510" xr:uid="{6331C707-ADE7-48FC-BB1E-98C79C189B8C}"/>
    <cellStyle name="Normal 7 2 3 4 2 3 2 2 3 2" xfId="2511" xr:uid="{510F1F64-630A-44C8-8F33-D4D1338BDCC3}"/>
    <cellStyle name="Normal 7 2 3 4 3" xfId="2512" xr:uid="{0DE46291-361E-4F3C-8AD0-3016A20EAA2D}"/>
    <cellStyle name="Normal 7 2 3 5" xfId="2513" xr:uid="{75375759-1382-40B1-A792-202A4E7A20AD}"/>
    <cellStyle name="Normal 7 2 4" xfId="2514" xr:uid="{C420C64D-721D-472D-8420-BA64C1FA422D}"/>
    <cellStyle name="Normal 7 2 5" xfId="2515" xr:uid="{CDF51782-C88C-40FF-A0A1-81E6FEFD77F2}"/>
    <cellStyle name="Normal 7 2 6" xfId="2479" xr:uid="{0810ACAB-2371-42E4-9022-86948E58CA9C}"/>
    <cellStyle name="Normal 7 3" xfId="1408" xr:uid="{31B660CA-B681-47C3-B001-A82BE99F0299}"/>
    <cellStyle name="Normal 7 3 2" xfId="2517" xr:uid="{3DCDA41E-F343-4AA8-9B2C-7440F31CE7E6}"/>
    <cellStyle name="Normal 7 3 3" xfId="2516" xr:uid="{F7791288-06E5-4633-A12A-452A0AA9F0B2}"/>
    <cellStyle name="Normal 7 4" xfId="1409" xr:uid="{AEF97D29-33F5-4A4F-8303-74BF186AD3A0}"/>
    <cellStyle name="Normal 7 4 2" xfId="2519" xr:uid="{BE74A352-7C35-4059-8B47-AAE4D5F3321A}"/>
    <cellStyle name="Normal 7 4 2 2" xfId="2520" xr:uid="{B63246E4-E1A0-4E17-83C4-79C88918E9F4}"/>
    <cellStyle name="Normal 7 4 2 2 2" xfId="2521" xr:uid="{CD0368AA-850D-443B-B1E5-0DD3A6D95157}"/>
    <cellStyle name="Normal 7 4 2 3" xfId="2522" xr:uid="{6AC6EE3D-8593-4734-8C8D-EF1801C9A9FE}"/>
    <cellStyle name="Normal 7 4 2 3 2" xfId="2523" xr:uid="{336915C5-A36F-43A3-B252-5AAA2BDF99E7}"/>
    <cellStyle name="Normal 7 4 2 3 2 2" xfId="2524" xr:uid="{FBCA99D7-BC49-49FD-A368-3C8B6031ED02}"/>
    <cellStyle name="Normal 7 4 2 3 2 2 3" xfId="2525" xr:uid="{BA405593-6FF2-448F-9C4B-3A1C8A30708A}"/>
    <cellStyle name="Normal 7 4 2 3 2 2 3 2" xfId="2526" xr:uid="{9D38D285-9857-4776-98E2-9A6E9F85DF64}"/>
    <cellStyle name="Normal 7 4 2 3 2 2 3 2 2" xfId="2527" xr:uid="{3206C7CA-73AC-407D-9668-CAAD519D0CC0}"/>
    <cellStyle name="Normal 7 4 2 3 3" xfId="2528" xr:uid="{7C80972A-69FC-4D52-B7C7-02CC313A6BA7}"/>
    <cellStyle name="Normal 7 4 2 4" xfId="2529" xr:uid="{052AB4F3-5712-49C2-A929-635C5291A562}"/>
    <cellStyle name="Normal 7 4 2 4 2" xfId="2530" xr:uid="{C1FCAB0F-13F3-4F3D-824B-0E01A1D21CD7}"/>
    <cellStyle name="Normal 7 4 2 5" xfId="2531" xr:uid="{1FA467CD-559F-4EA8-90AE-A63AE7F45471}"/>
    <cellStyle name="Normal 7 4 2 5 2" xfId="2532" xr:uid="{C522FB90-16AE-42DE-8028-F8059031AEAA}"/>
    <cellStyle name="Normal 7 4 2 5 2 2" xfId="2533" xr:uid="{CDFBF2E8-08E2-48C0-96F0-7E883214009E}"/>
    <cellStyle name="Normal 7 4 2 5 2 3" xfId="2534" xr:uid="{82D4C7C2-935D-4F71-B4BE-DBC45DEB6954}"/>
    <cellStyle name="Normal 7 4 2 5 2 3 2" xfId="2535" xr:uid="{69A499D1-A8F8-4380-965B-8BAEF0FBCC9A}"/>
    <cellStyle name="Normal 7 4 2 5 2 3 2 2" xfId="2536" xr:uid="{A51E3E8A-C8DD-460E-9B6A-7D5BFAFA4615}"/>
    <cellStyle name="Normal 7 4 2 5 2 3 2 2 2" xfId="2537" xr:uid="{075FC57B-FF5F-417E-8607-040BB87C13C2}"/>
    <cellStyle name="Normal 7 4 2 5 2 3 2 3" xfId="2538" xr:uid="{3E1ED512-ADD3-4740-938E-235C5EB03ECE}"/>
    <cellStyle name="Normal 7 4 2 5 2 3 2 3 2" xfId="2539" xr:uid="{70DF0BBA-3FB5-4424-8DF6-43E7069A62CE}"/>
    <cellStyle name="Normal 7 4 2 5 2 3 2 3 2 2" xfId="2540" xr:uid="{67854C9A-F3C3-461F-9EC0-ED98F9ABC505}"/>
    <cellStyle name="Normal 7 4 2 5 2 3 2 3 2 2 2" xfId="2541" xr:uid="{9EC3A5B2-5750-4F14-BD78-57601004F704}"/>
    <cellStyle name="Normal 7 4 2 5 3" xfId="2542" xr:uid="{CAA45677-6165-4C48-BE28-ACF076E4FC98}"/>
    <cellStyle name="Normal 7 4 2 6" xfId="2543" xr:uid="{A54E909A-60A8-4DE1-9E8A-BBCE090E8B6D}"/>
    <cellStyle name="Normal 7 4 3" xfId="2544" xr:uid="{9267018C-AFC7-4F7F-856E-06BF825D6F7E}"/>
    <cellStyle name="Normal 7 4 3 2" xfId="2545" xr:uid="{D3A85029-2E24-4274-BAF3-C02AF117B3F9}"/>
    <cellStyle name="Normal 7 4 3 2 2" xfId="2546" xr:uid="{1AD75262-0F41-44B3-BF66-01F17E131DBD}"/>
    <cellStyle name="Normal 7 4 3 3" xfId="2547" xr:uid="{B7F05AFC-BF52-4942-A9C8-CF18A2915C5A}"/>
    <cellStyle name="Normal 7 4 3 3 2" xfId="2548" xr:uid="{34A8EA47-2D02-4563-A269-8DF554A2ADD3}"/>
    <cellStyle name="Normal 7 4 3 3 2 2" xfId="2549" xr:uid="{79D26B97-2138-44CD-8CF2-FC9039C860D4}"/>
    <cellStyle name="Normal 7 4 3 3 2 2 2" xfId="2550" xr:uid="{1AC04A4E-8CB6-401A-8AC0-259638881E53}"/>
    <cellStyle name="Normal 7 4 3 3 2 2 2 2" xfId="2551" xr:uid="{72E1B32B-2ACA-40E8-ADDA-1756F2C873BB}"/>
    <cellStyle name="Normal 7 4 3 3 2 2 3" xfId="2552" xr:uid="{DBA8FA21-8565-4DA3-9BE1-1D19C56FE332}"/>
    <cellStyle name="Normal 7 4 3 3 2 3" xfId="2553" xr:uid="{9CBE74A6-38B9-4950-87DD-84EC30F14C07}"/>
    <cellStyle name="Normal 7 4 3 3 3" xfId="2554" xr:uid="{CB0C3A60-20C4-4DAB-A6D5-E4AA518AC5D4}"/>
    <cellStyle name="Normal 7 4 3 4" xfId="2555" xr:uid="{05A2D0CA-06CD-4252-8573-3CE5700D231D}"/>
    <cellStyle name="Normal 7 4 4" xfId="2556" xr:uid="{7B86D7CD-88FE-48A5-874C-B4F96B4035B5}"/>
    <cellStyle name="Normal 7 4 5" xfId="2518" xr:uid="{EEFCEA60-0078-4C1A-B161-D6B6B57CAA26}"/>
    <cellStyle name="Normal 7 5" xfId="1410" xr:uid="{5ADC68D6-84E0-4C6E-8B4C-44114C491151}"/>
    <cellStyle name="Normal 7 5 2" xfId="2557" xr:uid="{C5316CEE-B2F1-4B04-8E28-A0E8B12E4AFC}"/>
    <cellStyle name="Normal 7 5 3" xfId="2558" xr:uid="{8741C213-591A-408B-9E79-97AB93F28D73}"/>
    <cellStyle name="Normal 7 6" xfId="2559" xr:uid="{E8DB3BD8-61D7-460D-9B62-D738521A352C}"/>
    <cellStyle name="Normal 7 7" xfId="2560" xr:uid="{0511A7C3-7440-4E61-93CC-E6FC343EE48B}"/>
    <cellStyle name="Normal 7 8" xfId="2561" xr:uid="{2061C936-C129-4316-872F-FB7706EACDE7}"/>
    <cellStyle name="Normal 70" xfId="1411" xr:uid="{284D4982-A296-4B1F-ADA1-E6C906658134}"/>
    <cellStyle name="Normal 70 2" xfId="1412" xr:uid="{C9687275-F65A-4DE8-BE16-7D18D137DCE1}"/>
    <cellStyle name="Normal 71" xfId="1413" xr:uid="{AD663A99-D7D0-4220-B64F-43BECC3AA9D5}"/>
    <cellStyle name="Normal 71 2" xfId="1414" xr:uid="{58E18136-C7BE-410B-8659-1EB605A31072}"/>
    <cellStyle name="Normal 72" xfId="1415" xr:uid="{F07BF2A5-4722-4D9A-A2D0-28BA8B2F8AA7}"/>
    <cellStyle name="Normal 72 2" xfId="1416" xr:uid="{1CBBE419-8E96-4EDC-9286-8797D5E8622A}"/>
    <cellStyle name="Normal 73" xfId="1417" xr:uid="{DA56E8F9-C251-4338-B2BD-8169AB3F1A35}"/>
    <cellStyle name="Normal 73 2" xfId="1418" xr:uid="{D8138E3B-7AC6-4969-BB34-AE64CA438640}"/>
    <cellStyle name="Normal 74" xfId="1419" xr:uid="{D4910C5B-685F-4B69-9F78-FF2B93D125B2}"/>
    <cellStyle name="Normal 74 2" xfId="1420" xr:uid="{248D8E0A-956B-498E-99FA-F309FABB22E6}"/>
    <cellStyle name="Normal 75" xfId="1421" xr:uid="{11589F58-3477-4159-8A9D-EDEB88B66D78}"/>
    <cellStyle name="Normal 75 2" xfId="1422" xr:uid="{C556DA4C-E264-4796-A934-ED77099E984C}"/>
    <cellStyle name="Normal 76" xfId="1423" xr:uid="{CA0847CA-88F5-49F3-8018-9F385569D8EE}"/>
    <cellStyle name="Normal 77" xfId="1424" xr:uid="{55646520-9E00-4334-9AE9-71932555B081}"/>
    <cellStyle name="Normal 78" xfId="53" xr:uid="{CAA81D37-CF6E-4714-ABB6-FE9BEE8C85D1}"/>
    <cellStyle name="Normal 8" xfId="1425" xr:uid="{D6D84A2D-55B3-43E7-8CC0-5704F3AF65B7}"/>
    <cellStyle name="Normal 8 2" xfId="1426" xr:uid="{C228FD32-F6F5-4950-80A1-B2B386D20104}"/>
    <cellStyle name="Normal 8 3" xfId="1427" xr:uid="{1CFF5EC1-BD92-453C-A39C-AD6E8FB2DCE1}"/>
    <cellStyle name="Normal 8 3 2" xfId="2564" xr:uid="{48582439-2CC4-472B-AC68-CBCB90192261}"/>
    <cellStyle name="Normal 8 3 3" xfId="2563" xr:uid="{4F0E5D20-0F2D-4C23-A931-886ECF12439F}"/>
    <cellStyle name="Normal 8 4" xfId="1428" xr:uid="{5DD55BA8-2F90-460D-9546-66341823641A}"/>
    <cellStyle name="Normal 8 4 2" xfId="2565" xr:uid="{4C323E07-CCA3-45ED-9BB1-870DB8EA9562}"/>
    <cellStyle name="Normal 8 5" xfId="2562" xr:uid="{F8EDCE23-80DB-4C77-8DF3-47FE0BB2FD1A}"/>
    <cellStyle name="Normal 8 6" xfId="3216" xr:uid="{35ED112F-42AE-40ED-8865-D7E00E95EF1A}"/>
    <cellStyle name="Normal 9" xfId="1429" xr:uid="{6B5E85B5-349C-4BCB-9332-9E1B73F65CCF}"/>
    <cellStyle name="Normal 9 2" xfId="1430" xr:uid="{FEE82E18-A644-4455-A076-4748FCDC7A4F}"/>
    <cellStyle name="Normal 9 2 2" xfId="1431" xr:uid="{E0EC5F06-B5DF-405F-BD89-02BA062DDDDE}"/>
    <cellStyle name="Normal 9 2 2 2" xfId="2568" xr:uid="{55413681-E566-477E-B9A6-EA83B78E9DE8}"/>
    <cellStyle name="Normal 9 2 3" xfId="2569" xr:uid="{E3598E80-E17C-4140-A4A4-7E378AA16361}"/>
    <cellStyle name="Normal 9 2 4" xfId="2567" xr:uid="{652DCE31-1065-41AF-9AEE-E2171A687326}"/>
    <cellStyle name="Normal 9 3" xfId="1432" xr:uid="{0CE005B1-787A-4757-AC42-78F9E835E4FE}"/>
    <cellStyle name="Normal 9 3 2" xfId="2570" xr:uid="{ACB4F685-FD5F-4AE1-BDEF-65D8B85F8078}"/>
    <cellStyle name="Normal 9 4" xfId="1433" xr:uid="{2E9E5EAB-0497-4B0E-B29F-2A81A42F818B}"/>
    <cellStyle name="Normal 9 4 2" xfId="2571" xr:uid="{15FAB12C-5334-4FB8-B360-D28ADF3482FF}"/>
    <cellStyle name="Normal 9 5" xfId="2572" xr:uid="{74F9BB0A-B131-4CB7-A103-0CE84D3C8864}"/>
    <cellStyle name="Normal 9 6" xfId="2566" xr:uid="{27E4F502-57EE-4D01-B102-18C632F0C9D7}"/>
    <cellStyle name="Normal 9 7" xfId="2890" xr:uid="{4F55BD84-A331-42B4-90A3-79C146300FB6}"/>
    <cellStyle name="Normal 94 2" xfId="2573" xr:uid="{E89299D1-7445-42F6-A965-FD53D86A89BA}"/>
    <cellStyle name="Normal." xfId="1434" xr:uid="{454CE7C3-0AB7-426B-9DEC-4532335BAC1A}"/>
    <cellStyle name="Normale_2011 04 14 Templates for stress test_bcl" xfId="3217" xr:uid="{856E928C-50B5-497D-B4CD-7EECB0D1319F}"/>
    <cellStyle name="Notas" xfId="3218" xr:uid="{F45EE2FE-C0DB-430E-A259-759ECE564A92}"/>
    <cellStyle name="Notas 2" xfId="3288" xr:uid="{C4328A94-11BE-41CA-AFD7-8C29ED39AF0F}"/>
    <cellStyle name="Note 2" xfId="1435" xr:uid="{F9D83B65-CD2C-4634-9179-A2F50F402FAF}"/>
    <cellStyle name="Note 2 2" xfId="1436" xr:uid="{A9FD30B6-CC23-4832-9043-F3B81930007D}"/>
    <cellStyle name="Note 2 2 2" xfId="2984" xr:uid="{9303876F-2715-4A7A-AD35-975B96CE1B28}"/>
    <cellStyle name="Note 2 3" xfId="1437" xr:uid="{E544438E-554D-4901-821E-C7FB5DC517E0}"/>
    <cellStyle name="Note 2 3 2" xfId="2985" xr:uid="{AAB9FB0D-65D4-4316-994E-1A919B5659A6}"/>
    <cellStyle name="Note 2 4" xfId="1438" xr:uid="{72173538-637A-43F5-AE1B-B48F181344F9}"/>
    <cellStyle name="Note 2 4 2" xfId="2986" xr:uid="{381F75FE-0F74-4106-8F43-E20B1BCF9E6B}"/>
    <cellStyle name="Note 2 5" xfId="1439" xr:uid="{C262CDC4-B065-4FA5-B769-5E95C511D272}"/>
    <cellStyle name="Note 2 5 2" xfId="2987" xr:uid="{8612A6A9-D4E5-4C72-B4F8-EC8BBB05148B}"/>
    <cellStyle name="Note 3" xfId="1440" xr:uid="{A17E38E6-1B19-4AC7-A9EF-098428BD09C5}"/>
    <cellStyle name="Note 3 2" xfId="2988" xr:uid="{A0912E24-6749-4F34-962B-9B8E6F664D82}"/>
    <cellStyle name="Note 3 3" xfId="3219" xr:uid="{CDB3363C-01B7-44CD-A461-E9C097523B51}"/>
    <cellStyle name="Note 4" xfId="1441" xr:uid="{1251B7F9-5420-409F-817C-3023076EBA42}"/>
    <cellStyle name="nullunterdrückung" xfId="1442" xr:uid="{C158DB3F-F9A4-4A23-94CA-E3E54EB4BEE3}"/>
    <cellStyle name="optionalExposure" xfId="7" xr:uid="{00000000-0005-0000-0000-00000C000000}"/>
    <cellStyle name="optionalExposure 2" xfId="3320" xr:uid="{1D7571E2-3EDA-4421-836C-CB0C167FFA13}"/>
    <cellStyle name="Output" xfId="17" builtinId="21" customBuiltin="1"/>
    <cellStyle name="Output 2" xfId="1443" xr:uid="{6206B014-E1E5-44BB-A58E-A76CAFDB143D}"/>
    <cellStyle name="Output 2 2" xfId="1444" xr:uid="{58EAC565-1AF0-4D7F-9019-CB52AA7E0D63}"/>
    <cellStyle name="Output 2 2 2" xfId="2990" xr:uid="{0BFE514B-5538-433F-A417-9996EBF02F81}"/>
    <cellStyle name="Output 2 3" xfId="1445" xr:uid="{89CABC61-0930-49F5-AD5E-AC9CBB9B361D}"/>
    <cellStyle name="Output 2 3 2" xfId="2991" xr:uid="{444A8B4D-7FB1-405C-AD35-EE5D0DB4CAAF}"/>
    <cellStyle name="Output 2 4" xfId="1446" xr:uid="{591B8A12-62CF-4A87-B7DF-3540348DBD9E}"/>
    <cellStyle name="Output 2 4 2" xfId="2992" xr:uid="{B4501841-3B55-4ECE-9576-B55117E12C08}"/>
    <cellStyle name="Output 2 5" xfId="2574" xr:uid="{0E87DEFB-7B9F-49FF-ACC4-72A0CF536259}"/>
    <cellStyle name="Output 2 5 2" xfId="3026" xr:uid="{E5F2E85D-CED3-4E14-A0DE-B1088A8589D7}"/>
    <cellStyle name="Output 2 6" xfId="2989" xr:uid="{9CC571B3-44DC-493A-9D62-4AA3B173733C}"/>
    <cellStyle name="Output 2 7" xfId="3220" xr:uid="{A275B574-7353-42F1-AA93-4C854965896F}"/>
    <cellStyle name="Output 2 8" xfId="3289" xr:uid="{D86C3D0B-8BBB-4CFF-A234-0E6410ACFE61}"/>
    <cellStyle name="Output 3" xfId="1447" xr:uid="{FB31D62B-090E-4FE1-8DBD-A5A1516AD0AC}"/>
    <cellStyle name="Output 3 2" xfId="1448" xr:uid="{62A939CE-524A-4570-986D-A5D2A7A98819}"/>
    <cellStyle name="Output 3 2 2" xfId="2994" xr:uid="{151F871A-574B-4855-954A-D7E525A7E0D6}"/>
    <cellStyle name="Output 3 3" xfId="2993" xr:uid="{F5ED3D55-BCFA-4440-B9D4-9F1744E98479}"/>
    <cellStyle name="Output Line Items" xfId="1449" xr:uid="{4E6022ED-009D-41F7-98F9-CE560761EE5E}"/>
    <cellStyle name="Overskrift" xfId="1450" xr:uid="{CD43277D-8D84-4C31-A0C0-0F8C649EB27E}"/>
    <cellStyle name="Overskrift 1" xfId="10" builtinId="16" customBuiltin="1"/>
    <cellStyle name="Overskrift 2" xfId="11" builtinId="17" customBuiltin="1"/>
    <cellStyle name="Overskrift 3" xfId="12" builtinId="18" customBuiltin="1"/>
    <cellStyle name="Overskrift 4" xfId="13" builtinId="19" customBuiltin="1"/>
    <cellStyle name="Percent [0]" xfId="1451" xr:uid="{E18EEBB8-FC14-41CE-BA98-A31A00E7A7AA}"/>
    <cellStyle name="Percent [0] 10" xfId="1452" xr:uid="{30EC7405-8870-4580-82EA-3858949F7EA0}"/>
    <cellStyle name="Percent [0] 10 2" xfId="1453" xr:uid="{723A85C4-9286-4105-A798-6E2672D70442}"/>
    <cellStyle name="Percent [0] 11" xfId="1454" xr:uid="{47F6867D-6AB2-4E09-ADF2-871BDF27D508}"/>
    <cellStyle name="Percent [0] 11 2" xfId="1455" xr:uid="{496124E2-4FFB-4C65-A0E6-57ED84125FAF}"/>
    <cellStyle name="Percent [0] 12" xfId="1456" xr:uid="{714F5C79-D2F4-42B3-B445-3D473E01645D}"/>
    <cellStyle name="Percent [0] 12 2" xfId="1457" xr:uid="{96A0CC28-80D0-4031-98C7-692D7A75943D}"/>
    <cellStyle name="Percent [0] 13" xfId="1458" xr:uid="{A46C46A1-FD5F-4F68-BA37-3D4EBE5DA6D7}"/>
    <cellStyle name="Percent [0] 13 2" xfId="1459" xr:uid="{1953CEE6-EB88-4FCB-BD82-D6FFAF54BA8E}"/>
    <cellStyle name="Percent [0] 14" xfId="1460" xr:uid="{56BD755A-7CD1-4221-9977-6541FB953CED}"/>
    <cellStyle name="Percent [0] 14 2" xfId="1461" xr:uid="{CD9DA195-6974-41C2-8F85-0B629880A760}"/>
    <cellStyle name="Percent [0] 15" xfId="1462" xr:uid="{5DC26D5F-7630-427C-B475-19E3BBAEBD25}"/>
    <cellStyle name="Percent [0] 15 2" xfId="1463" xr:uid="{E1E1D2B8-6934-4986-BDB2-61788703D786}"/>
    <cellStyle name="Percent [0] 16" xfId="1464" xr:uid="{C559D155-A575-48D0-B3D1-8C27654FA841}"/>
    <cellStyle name="Percent [0] 2" xfId="1465" xr:uid="{6D2DD32A-3436-4AC4-BE0D-D9CFE9D6CE74}"/>
    <cellStyle name="Percent [0] 2 2" xfId="1466" xr:uid="{BE5ED469-987C-46C8-9829-0AD8C567A01F}"/>
    <cellStyle name="Percent [0] 3" xfId="1467" xr:uid="{3DD9F86B-141B-487B-BD88-D323D1FA8CC2}"/>
    <cellStyle name="Percent [0] 3 2" xfId="1468" xr:uid="{D9001B5E-9076-49F4-A8EA-567A8325AE04}"/>
    <cellStyle name="Percent [0] 4" xfId="1469" xr:uid="{1173CE16-8F3D-45B4-B9D7-282884B548D8}"/>
    <cellStyle name="Percent [0] 4 2" xfId="1470" xr:uid="{02D3B07D-15C6-4695-A7DF-C8C8C99EABC9}"/>
    <cellStyle name="Percent [0] 5" xfId="1471" xr:uid="{E8850E90-2606-4148-BDDB-0853CC7F25CA}"/>
    <cellStyle name="Percent [0] 5 2" xfId="1472" xr:uid="{1664DC1E-A2D8-48EB-96FC-8CFE2C27F664}"/>
    <cellStyle name="Percent [0] 6" xfId="1473" xr:uid="{248FC3DA-C2BD-429D-810E-E30C16FAFCEE}"/>
    <cellStyle name="Percent [0] 6 2" xfId="1474" xr:uid="{C7B67BE4-46E9-4695-A0A6-685A179E724B}"/>
    <cellStyle name="Percent [0] 7" xfId="1475" xr:uid="{75100E3D-2A75-4AC1-8913-3F7AE9D1FA9B}"/>
    <cellStyle name="Percent [0] 7 2" xfId="1476" xr:uid="{AE8FC155-ABC0-4FD6-9946-3DFA1A5E3244}"/>
    <cellStyle name="Percent [0] 8" xfId="1477" xr:uid="{CEC9A5D2-98F9-40B4-8DA8-F95AD6F9F7EB}"/>
    <cellStyle name="Percent [0] 8 2" xfId="1478" xr:uid="{69CD4058-8B83-48DE-810A-870891F382E4}"/>
    <cellStyle name="Percent [0] 9" xfId="1479" xr:uid="{C91379BF-4A21-431C-8503-EE95A5F0F94A}"/>
    <cellStyle name="Percent [0] 9 2" xfId="1480" xr:uid="{C863E9DB-A7CF-4F6D-8C34-D6F071138AF6}"/>
    <cellStyle name="Percent [00]" xfId="1481" xr:uid="{2353C2AA-9909-48BF-B419-FA719552F8C3}"/>
    <cellStyle name="Percent [00] 2" xfId="1482" xr:uid="{3BAF89DE-8932-4692-84A6-D00814DFCD99}"/>
    <cellStyle name="Percent 10" xfId="1483" xr:uid="{7CD36B5B-8F8A-440D-96E1-E6E9E1854FFE}"/>
    <cellStyle name="Percent 10 2" xfId="1484" xr:uid="{7128682D-DDF5-46C5-BD66-4930318D6F40}"/>
    <cellStyle name="Percent 10 2 2" xfId="1485" xr:uid="{F4BF2C48-0129-400F-B377-E571F263DAC5}"/>
    <cellStyle name="Percent 10 3" xfId="1486" xr:uid="{DA863434-880D-4673-AA7D-E8E07FEA381B}"/>
    <cellStyle name="Percent 10 3 2" xfId="1487" xr:uid="{BFFDEC9A-8AAE-400B-9345-7FDF042DFA9E}"/>
    <cellStyle name="Percent 10 4" xfId="1488" xr:uid="{E8EEDBBB-B625-472C-B3BE-337AD7F11523}"/>
    <cellStyle name="Percent 10 4 2" xfId="1489" xr:uid="{B35BB497-860A-4192-8B0F-468324CC272C}"/>
    <cellStyle name="Percent 10 5" xfId="1490" xr:uid="{79DCE859-8190-461B-BABE-B9E6359B7D29}"/>
    <cellStyle name="Percent 11" xfId="1491" xr:uid="{240EE09D-04A9-4A99-8927-4CB53F112EE8}"/>
    <cellStyle name="Percent 11 2" xfId="1492" xr:uid="{0CBD182E-37C5-47C2-80E5-21E40CCBED74}"/>
    <cellStyle name="Percent 11 2 2" xfId="1493" xr:uid="{6949B675-65F5-46CA-959F-810E67AD4130}"/>
    <cellStyle name="Percent 11 3" xfId="1494" xr:uid="{37EFEC8B-82F0-48A5-9851-2E2D169E0DAB}"/>
    <cellStyle name="Percent 12" xfId="1495" xr:uid="{3278CB34-C426-4246-9635-0815F568FE42}"/>
    <cellStyle name="Percent 12 2" xfId="1496" xr:uid="{1AFC48D5-E474-4DFC-9E97-FDA1FDA9B4DF}"/>
    <cellStyle name="Percent 12 2 2" xfId="1497" xr:uid="{2A8238C7-8F7E-4808-A232-B2CA5997B2BA}"/>
    <cellStyle name="Percent 12 3" xfId="1498" xr:uid="{F99DF186-1377-4618-8B25-000B00E1854D}"/>
    <cellStyle name="Percent 13" xfId="1499" xr:uid="{BE3064FB-8E15-41B2-B318-AF9DD1E8F8F5}"/>
    <cellStyle name="Percent 13 2" xfId="1500" xr:uid="{54B24C45-2A7E-406B-8B6B-F70595C2EAB4}"/>
    <cellStyle name="Percent 14" xfId="1501" xr:uid="{41CB5DF1-2C63-4E81-A25B-C1ADBD8799C8}"/>
    <cellStyle name="Percent 14 2" xfId="1502" xr:uid="{24568615-79EB-4D75-A703-2ED2CBE7DDFF}"/>
    <cellStyle name="Percent 15" xfId="1503" xr:uid="{6245794F-0452-4AC6-BC61-7B66B6BCDFAA}"/>
    <cellStyle name="Percent 15 10" xfId="1504" xr:uid="{10AD9B81-7BD9-4BAE-B3C6-61609629D6D9}"/>
    <cellStyle name="Percent 15 10 2" xfId="1505" xr:uid="{C0556555-C1A1-40D0-AA96-6F79E01419A0}"/>
    <cellStyle name="Percent 15 11" xfId="1506" xr:uid="{1C546907-092B-4930-BF71-5E1D1FB91D1C}"/>
    <cellStyle name="Percent 15 11 2" xfId="1507" xr:uid="{97F61763-C229-4B66-BB72-1FB3B77C5F7A}"/>
    <cellStyle name="Percent 15 12" xfId="1508" xr:uid="{8341C89C-F17C-45FE-A3EB-8333553254F5}"/>
    <cellStyle name="Percent 15 2" xfId="1509" xr:uid="{305FB590-F691-460A-8F3F-7C6F924FBC63}"/>
    <cellStyle name="Percent 15 2 2" xfId="1510" xr:uid="{4F58F5C8-56CD-4637-BCFC-CCCF91372F74}"/>
    <cellStyle name="Percent 15 3" xfId="1511" xr:uid="{54DFF6E6-2D5C-4D4F-996F-6C3275A0C050}"/>
    <cellStyle name="Percent 15 3 2" xfId="1512" xr:uid="{01006B22-0999-4D83-B6AB-68632BEAAFF9}"/>
    <cellStyle name="Percent 15 4" xfId="1513" xr:uid="{3A1B4605-D7F1-4F2D-BF6D-DE9F3FAD45EE}"/>
    <cellStyle name="Percent 15 4 2" xfId="1514" xr:uid="{EAB6F3BF-53B2-4451-B562-CDCCC96278BA}"/>
    <cellStyle name="Percent 15 5" xfId="1515" xr:uid="{399352D1-D6AD-47F3-ADFB-79DEF63ABA03}"/>
    <cellStyle name="Percent 15 5 2" xfId="1516" xr:uid="{E9568348-834A-4B7C-BFBB-A3DD63C31093}"/>
    <cellStyle name="Percent 15 6" xfId="1517" xr:uid="{B326BB5F-0D8F-498D-8AB5-0E3481014795}"/>
    <cellStyle name="Percent 15 6 2" xfId="1518" xr:uid="{8941100F-E047-4130-97E0-3392E4C28837}"/>
    <cellStyle name="Percent 15 7" xfId="1519" xr:uid="{D14DA2DA-D17E-4B28-9B11-979ACC53EF10}"/>
    <cellStyle name="Percent 15 7 2" xfId="1520" xr:uid="{0CB1BD3E-0928-490C-A821-C59709EB22B6}"/>
    <cellStyle name="Percent 15 8" xfId="1521" xr:uid="{30EFC1D4-B6F9-4B49-A92B-7798F09CF4E0}"/>
    <cellStyle name="Percent 15 8 2" xfId="1522" xr:uid="{BC70EDF3-21B0-4D07-B0C0-1600D1BAD209}"/>
    <cellStyle name="Percent 15 9" xfId="1523" xr:uid="{542CCEFC-92B7-4307-9681-C119774A9A04}"/>
    <cellStyle name="Percent 15 9 2" xfId="1524" xr:uid="{38280582-6F5A-4991-8A15-32CCF53C9A24}"/>
    <cellStyle name="Percent 16" xfId="1525" xr:uid="{97C84993-DFB1-4B93-9A62-1126F06170D7}"/>
    <cellStyle name="Percent 16 10" xfId="1526" xr:uid="{0E70DCA9-8D88-45E0-B1DA-43B4BE4BE921}"/>
    <cellStyle name="Percent 16 10 2" xfId="1527" xr:uid="{35FB9423-95E8-4E4C-BFC3-BFC252E33E01}"/>
    <cellStyle name="Percent 16 11" xfId="1528" xr:uid="{E2DBFD06-C5AB-49F3-B271-096034A57D84}"/>
    <cellStyle name="Percent 16 11 2" xfId="1529" xr:uid="{18A9F02C-967D-4D15-8BE9-4BD46E69C40F}"/>
    <cellStyle name="Percent 16 12" xfId="1530" xr:uid="{8FE9BCD6-2F6F-4DCA-9BA5-8F0AC66B43C0}"/>
    <cellStyle name="Percent 16 2" xfId="1531" xr:uid="{790880FC-A933-4BF3-ABFB-71F935B5BB5D}"/>
    <cellStyle name="Percent 16 2 2" xfId="1532" xr:uid="{A1AD8C79-BBC7-4189-B385-2EF34F561A86}"/>
    <cellStyle name="Percent 16 3" xfId="1533" xr:uid="{1748FFFB-8AFB-4931-A691-67F8474A3D0B}"/>
    <cellStyle name="Percent 16 3 2" xfId="1534" xr:uid="{2B830C7C-736A-4971-825F-EADE0B8410A6}"/>
    <cellStyle name="Percent 16 4" xfId="1535" xr:uid="{17E8E8D2-3727-49A4-A748-F11D2315690E}"/>
    <cellStyle name="Percent 16 4 2" xfId="1536" xr:uid="{7A7DC1FF-C7EF-4792-A581-9AB99313AA39}"/>
    <cellStyle name="Percent 16 5" xfId="1537" xr:uid="{78F9BD50-832E-40FA-BEDF-5C6684A7FE2D}"/>
    <cellStyle name="Percent 16 5 2" xfId="1538" xr:uid="{382CC641-AFAC-44B8-BE44-655BDAB8BED7}"/>
    <cellStyle name="Percent 16 6" xfId="1539" xr:uid="{43CEA00E-BE29-41EA-A9B8-10F6054C1660}"/>
    <cellStyle name="Percent 16 6 2" xfId="1540" xr:uid="{0C01DF7A-58D3-4FEE-AFE6-7345B6A1909E}"/>
    <cellStyle name="Percent 16 7" xfId="1541" xr:uid="{13021E6C-6487-4A59-A6A9-C139F6AE3903}"/>
    <cellStyle name="Percent 16 7 2" xfId="1542" xr:uid="{0C7183CC-CBF5-4353-BB4C-CCEECE0652E7}"/>
    <cellStyle name="Percent 16 8" xfId="1543" xr:uid="{16B61CCC-2F75-464F-B451-B79050BBD09B}"/>
    <cellStyle name="Percent 16 8 2" xfId="1544" xr:uid="{03610CBE-2B2C-49A5-A560-CD82107AE051}"/>
    <cellStyle name="Percent 16 9" xfId="1545" xr:uid="{E6CC2872-884C-4D97-B200-7E545ABBB520}"/>
    <cellStyle name="Percent 16 9 2" xfId="1546" xr:uid="{3B9F11D2-8DC4-4861-9D72-7B08152F22C4}"/>
    <cellStyle name="Percent 16_30" xfId="1547" xr:uid="{90094E3F-C6DA-4355-8C87-6E713FA49092}"/>
    <cellStyle name="Percent 17" xfId="1548" xr:uid="{95BBEF05-DDD9-404C-B085-0EFCC8001271}"/>
    <cellStyle name="Percent 17 2" xfId="1549" xr:uid="{FA57D877-26CD-4414-A486-34E0AD2E1ECE}"/>
    <cellStyle name="Percent 18" xfId="1550" xr:uid="{49B98BB1-982B-42E0-8200-4F576BBAF0C8}"/>
    <cellStyle name="Percent 18 2" xfId="1551" xr:uid="{35923115-9A60-4F5D-A145-5D9C5ED452DB}"/>
    <cellStyle name="Percent 19" xfId="1552" xr:uid="{5FD3787F-0A2C-44AF-856A-ADD9662023CF}"/>
    <cellStyle name="Percent 19 2" xfId="1553" xr:uid="{2A738343-C441-4E3D-86FE-456AC21B3271}"/>
    <cellStyle name="Percent 2" xfId="1554" xr:uid="{698ACA1D-9A21-4A97-9219-54DD2324412A}"/>
    <cellStyle name="Percent 2 10" xfId="1555" xr:uid="{6855EB63-DF07-4F76-8397-23CC18F28ED1}"/>
    <cellStyle name="Percent 2 10 2" xfId="1556" xr:uid="{10E513CF-D796-47C6-AFD1-DE8344FE8378}"/>
    <cellStyle name="Percent 2 11" xfId="1557" xr:uid="{57FD984F-9321-41A4-9CFB-D175D98B66EC}"/>
    <cellStyle name="Percent 2 11 2" xfId="1558" xr:uid="{EFED9128-C651-422C-89DB-83EE629BEF2D}"/>
    <cellStyle name="Percent 2 12" xfId="1559" xr:uid="{C70C78D3-4F3F-44C2-A76D-771A769EC44F}"/>
    <cellStyle name="Percent 2 13" xfId="1560" xr:uid="{FB62659E-1EEB-4B4A-B9B5-D503F7BEDA88}"/>
    <cellStyle name="Percent 2 2" xfId="1561" xr:uid="{CBFB9B03-AD62-4A0F-84E5-07C6ECCFA694}"/>
    <cellStyle name="Percent 2 2 2" xfId="1562" xr:uid="{FF62DEC5-41C7-4FD0-8853-B6C80873725B}"/>
    <cellStyle name="Percent 2 2 3" xfId="1563" xr:uid="{E7884514-B5FD-49A8-A192-044DDC7D0E4A}"/>
    <cellStyle name="Percent 2 2 4" xfId="1564" xr:uid="{B6C281A8-1DCE-42F3-A9DB-FEB0DF383A82}"/>
    <cellStyle name="Percent 2 2 5" xfId="1565" xr:uid="{A64AFEEF-D546-42D4-A668-5EFA84DFFD2B}"/>
    <cellStyle name="Percent 2 2 6" xfId="2575" xr:uid="{097841F3-8888-4910-B599-F01813D8D47E}"/>
    <cellStyle name="Percent 2 3" xfId="1566" xr:uid="{07DA9505-F182-4B50-BF37-3A194E3FD5A5}"/>
    <cellStyle name="Percent 2 3 2" xfId="1567" xr:uid="{0697ED5D-FC9D-42B8-9B0D-92CAC861197B}"/>
    <cellStyle name="Percent 2 3 3" xfId="2576" xr:uid="{F88BE10B-C958-4538-9F4D-FD8CBCDEEDB1}"/>
    <cellStyle name="Percent 2 4" xfId="1568" xr:uid="{CAC19EE9-AB45-49B2-8A0F-06F535A47961}"/>
    <cellStyle name="Percent 2 4 2" xfId="1569" xr:uid="{D47EEA89-A14C-401F-87C0-6D0893A8AD27}"/>
    <cellStyle name="Percent 2 5" xfId="1570" xr:uid="{1A76C788-74D4-49B9-9CCA-E49DC1949EEF}"/>
    <cellStyle name="Percent 2 5 2" xfId="1571" xr:uid="{094272D8-2139-4759-98ED-BDE82D36E3E4}"/>
    <cellStyle name="Percent 2 6" xfId="1572" xr:uid="{FC75C8A1-C3B9-4DFE-A3C4-1B99396E5EAF}"/>
    <cellStyle name="Percent 2 6 2" xfId="1573" xr:uid="{2A81997E-FAE3-44F2-A030-A077E3633830}"/>
    <cellStyle name="Percent 2 7" xfId="1574" xr:uid="{D4C778D2-132E-4622-9780-111A9421064E}"/>
    <cellStyle name="Percent 2 7 2" xfId="1575" xr:uid="{DF4CAAA8-1DAD-4FFF-A63F-5B81B49637F7}"/>
    <cellStyle name="Percent 2 8" xfId="1576" xr:uid="{63952716-4E18-4B9A-9998-117718B89E83}"/>
    <cellStyle name="Percent 2 8 2" xfId="1577" xr:uid="{F7EDE7CF-C665-4F1F-AAB0-D4B833887951}"/>
    <cellStyle name="Percent 2 9" xfId="1578" xr:uid="{0BD9ABB7-9045-42F1-A96C-5DD34A411A95}"/>
    <cellStyle name="Percent 2 9 2" xfId="1579" xr:uid="{4454F004-135B-4BEB-BF8D-5C4D96FD540A}"/>
    <cellStyle name="Percent 20" xfId="1580" xr:uid="{E05F2A9E-56A2-41C4-995E-8D328C844BC7}"/>
    <cellStyle name="Percent 20 2" xfId="1581" xr:uid="{E10A8D98-3B5F-4FD1-AEE1-1C81F5C705AC}"/>
    <cellStyle name="Percent 21" xfId="1582" xr:uid="{9BA3A59F-CCD0-470F-93B5-2BC8F122F9F8}"/>
    <cellStyle name="Percent 21 2" xfId="1583" xr:uid="{6831D8B5-B13A-49AD-B52D-D4C5CD0D94E3}"/>
    <cellStyle name="Percent 22" xfId="1584" xr:uid="{49AC7F5F-9CD5-47CA-83B0-643B66D8189D}"/>
    <cellStyle name="Percent 22 2" xfId="1585" xr:uid="{7E4DC90C-3F1D-4AA9-A4AA-A519055ECD0E}"/>
    <cellStyle name="Percent 23" xfId="1586" xr:uid="{DC7753FA-41FF-476C-AC21-3622FCF3A3B4}"/>
    <cellStyle name="Percent 23 2" xfId="1587" xr:uid="{E8D60922-77C9-4880-BAAE-3A1BB18842AB}"/>
    <cellStyle name="Percent 24" xfId="1588" xr:uid="{89628142-A205-476D-A4A2-A4A212F3C632}"/>
    <cellStyle name="Percent 24 2" xfId="1589" xr:uid="{1C330813-7E15-4AD6-ADE8-E9F39A070CA3}"/>
    <cellStyle name="Percent 25" xfId="1590" xr:uid="{67E63735-5960-49A0-B991-306F22B51748}"/>
    <cellStyle name="Percent 25 2" xfId="1591" xr:uid="{B08B5859-ED55-46A9-8DA4-FA36E439D185}"/>
    <cellStyle name="Percent 26" xfId="1592" xr:uid="{F8FC9D63-8F1B-4F3C-B4FC-01908C6ACD76}"/>
    <cellStyle name="Percent 27" xfId="1593" xr:uid="{FCFBB57A-BA5C-4359-9DF0-F508E53E2884}"/>
    <cellStyle name="Percent 3" xfId="1594" xr:uid="{B66B1CE6-4347-4C7E-865D-4945D3B15DA4}"/>
    <cellStyle name="Percent 3 2" xfId="1595" xr:uid="{A3350E79-C5FB-4A9A-A5A4-393261B7B1B6}"/>
    <cellStyle name="Percent 3 3" xfId="1596" xr:uid="{86CA7C21-7B47-4AB3-87F8-9515036E11F0}"/>
    <cellStyle name="Percent 3 4" xfId="1597" xr:uid="{E0D19719-67A9-4FEE-BD79-B4300732E4A5}"/>
    <cellStyle name="Percent 4" xfId="1598" xr:uid="{34E2FF57-5CB1-434F-B630-6A90E8760DAF}"/>
    <cellStyle name="Percent 4 2" xfId="1599" xr:uid="{8FF85E37-22CC-4CB7-8819-8715E2840AF0}"/>
    <cellStyle name="Percent 4 3" xfId="1600" xr:uid="{DB38264D-D9EA-4DAA-AD2C-16A9D13AF7BA}"/>
    <cellStyle name="Percent 4 4" xfId="1601" xr:uid="{043A0198-2832-4E00-A991-D1618D8F2441}"/>
    <cellStyle name="Percent 5" xfId="1602" xr:uid="{388EC192-23CA-4D96-8E42-7F65D1446B3E}"/>
    <cellStyle name="Percent 5 2" xfId="1603" xr:uid="{05B0CE4B-47D8-4808-B3D6-94C47BAE27B0}"/>
    <cellStyle name="Percent 5 3" xfId="1604" xr:uid="{E75D79FC-F66F-4205-837D-F9DE0B7B1BD2}"/>
    <cellStyle name="Percent 5 4" xfId="1605" xr:uid="{994C4D23-3A80-4693-BED7-D9CDD0C4BF51}"/>
    <cellStyle name="Percent 6" xfId="1606" xr:uid="{07501278-FFAF-4939-9AAC-F954F882F0F2}"/>
    <cellStyle name="Percent 6 10" xfId="1607" xr:uid="{F8F6E6EA-EA49-41A7-A23C-DFA8933810DB}"/>
    <cellStyle name="Percent 6 10 2" xfId="1608" xr:uid="{9AB155E2-002F-448B-BB96-46ABD994CEB7}"/>
    <cellStyle name="Percent 6 11" xfId="1609" xr:uid="{805011D0-DC5C-477E-8555-FB1B9CF16468}"/>
    <cellStyle name="Percent 6 11 2" xfId="1610" xr:uid="{3FEC8300-9D6D-4ABF-8783-C8C330E99406}"/>
    <cellStyle name="Percent 6 12" xfId="1611" xr:uid="{F2C1C54E-AFF0-4E73-AA5E-95DF34D826B1}"/>
    <cellStyle name="Percent 6 13" xfId="1612" xr:uid="{AA23CE00-D33E-410E-A54A-15B102F2068D}"/>
    <cellStyle name="Percent 6 2" xfId="1613" xr:uid="{49C78FF7-1149-48B7-96E1-4CE1F163B3DE}"/>
    <cellStyle name="Percent 6 2 2" xfId="1614" xr:uid="{31073192-E596-46E1-A797-0A976C577AF6}"/>
    <cellStyle name="Percent 6 3" xfId="1615" xr:uid="{5F5E8F8D-BE25-46AB-8553-8917BF17A34B}"/>
    <cellStyle name="Percent 6 3 2" xfId="1616" xr:uid="{FEF5EED2-CC04-4D0B-894E-4FE88A2A2CC7}"/>
    <cellStyle name="Percent 6 4" xfId="1617" xr:uid="{788A241E-6180-4F0A-9445-AFF12ED873A6}"/>
    <cellStyle name="Percent 6 4 2" xfId="1618" xr:uid="{987AE719-80AB-41AE-B9AD-450E6826F435}"/>
    <cellStyle name="Percent 6 5" xfId="1619" xr:uid="{AA7C5CCD-92FB-47C6-95FB-7957E264179E}"/>
    <cellStyle name="Percent 6 5 2" xfId="1620" xr:uid="{494D9FA7-AF77-46DC-B719-24E4217C8FFE}"/>
    <cellStyle name="Percent 6 6" xfId="1621" xr:uid="{5F2E4206-0FD9-415E-A1FF-89615183DF8D}"/>
    <cellStyle name="Percent 6 6 2" xfId="1622" xr:uid="{6E5D1525-F0BF-4265-B8A2-381B8C4A7FEC}"/>
    <cellStyle name="Percent 6 7" xfId="1623" xr:uid="{ACEA2266-2672-45C7-809F-2C76B2D31031}"/>
    <cellStyle name="Percent 6 7 2" xfId="1624" xr:uid="{9E1D82E7-A493-4051-9720-E89237FB3C1B}"/>
    <cellStyle name="Percent 6 8" xfId="1625" xr:uid="{B19E7B07-22F0-41D0-8D6C-EAFC6D30B6A4}"/>
    <cellStyle name="Percent 6 8 2" xfId="1626" xr:uid="{A852F470-252D-463B-B74C-15AC5BC97700}"/>
    <cellStyle name="Percent 6 9" xfId="1627" xr:uid="{C23FC382-3556-4C4B-A449-B707ACA05E5C}"/>
    <cellStyle name="Percent 6 9 2" xfId="1628" xr:uid="{334E106E-AF2E-4AFB-9EDC-7C7A72A80A28}"/>
    <cellStyle name="Percent 7" xfId="1629" xr:uid="{A4D5274A-E2F0-4B42-AA13-39F001A29763}"/>
    <cellStyle name="Percent 7 10" xfId="1630" xr:uid="{22D191AC-A4E5-4F09-8582-CA30ED98E4E0}"/>
    <cellStyle name="Percent 7 10 2" xfId="1631" xr:uid="{FAE0B8F1-1960-4B38-8F52-82BDC707A442}"/>
    <cellStyle name="Percent 7 11" xfId="1632" xr:uid="{28C1E7A8-0210-430F-96E4-182A705D6851}"/>
    <cellStyle name="Percent 7 11 2" xfId="1633" xr:uid="{88399B06-DE26-4AF4-A984-309319698BBD}"/>
    <cellStyle name="Percent 7 12" xfId="1634" xr:uid="{A5672F60-2147-479E-AD21-EC12D29393B1}"/>
    <cellStyle name="Percent 7 13" xfId="1635" xr:uid="{23880621-D45F-4884-8461-4D4CFDE12968}"/>
    <cellStyle name="Percent 7 2" xfId="1636" xr:uid="{3FA2FA20-1B94-47BB-A3A2-12E156ED7CA7}"/>
    <cellStyle name="Percent 7 2 2" xfId="1637" xr:uid="{D202FF5F-5EA4-4C90-A1A8-E498F7685E33}"/>
    <cellStyle name="Percent 7 3" xfId="1638" xr:uid="{10991339-C9FA-48CB-9F12-4731F980E365}"/>
    <cellStyle name="Percent 7 3 2" xfId="1639" xr:uid="{91E5F57D-FBEA-4327-B06F-C71DAA1DF7D1}"/>
    <cellStyle name="Percent 7 4" xfId="1640" xr:uid="{B7CAB4DE-FD47-479C-806B-7C452A58038F}"/>
    <cellStyle name="Percent 7 4 2" xfId="1641" xr:uid="{1B3398E3-3BC4-4CB5-8FC2-30F67933294F}"/>
    <cellStyle name="Percent 7 5" xfId="1642" xr:uid="{4C351E39-060E-46DC-A995-15E1955841CF}"/>
    <cellStyle name="Percent 7 5 2" xfId="1643" xr:uid="{AEF66C50-EC3C-4CE6-93E8-EE09B63BE2B1}"/>
    <cellStyle name="Percent 7 6" xfId="1644" xr:uid="{4AA8FA02-6F0D-4C99-8892-EFD7CDDF8322}"/>
    <cellStyle name="Percent 7 6 2" xfId="1645" xr:uid="{A369116E-CA97-40FA-AA51-FC705916AE96}"/>
    <cellStyle name="Percent 7 7" xfId="1646" xr:uid="{418257BA-EAFA-4875-803A-B2A8A42D1176}"/>
    <cellStyle name="Percent 7 7 2" xfId="1647" xr:uid="{8C39B2DF-15F2-41DA-AE29-62E562944347}"/>
    <cellStyle name="Percent 7 8" xfId="1648" xr:uid="{0CE453DB-6EB5-47AF-A49C-5FAA71C3B0B2}"/>
    <cellStyle name="Percent 7 8 2" xfId="1649" xr:uid="{BA487975-23E9-490C-AF33-C3C5B45698A3}"/>
    <cellStyle name="Percent 7 9" xfId="1650" xr:uid="{9DE15954-6109-4907-890D-8E4E88CEFBB5}"/>
    <cellStyle name="Percent 7 9 2" xfId="1651" xr:uid="{A7178B3B-0A2A-4E44-8633-D88D1CD1528F}"/>
    <cellStyle name="Percent 8" xfId="1652" xr:uid="{35CC2E10-5A98-434D-934F-09820E9BC3FF}"/>
    <cellStyle name="Percent 8 2" xfId="1653" xr:uid="{A3EA7960-D608-461C-B8B9-73DD7121C379}"/>
    <cellStyle name="Percent 8 3" xfId="1654" xr:uid="{977151A3-9CD2-444C-B27D-5F139AA26B67}"/>
    <cellStyle name="Percent 8 4" xfId="1655" xr:uid="{3952A14F-9C54-4BA0-A9A3-F73958F69E9F}"/>
    <cellStyle name="Percent 9" xfId="1656" xr:uid="{7D96F99E-74AF-4CF1-A545-D1DE7440CAC1}"/>
    <cellStyle name="Percent 9 2" xfId="1657" xr:uid="{F2DA0F60-69FE-45B1-AE23-DE3E36895BD8}"/>
    <cellStyle name="Percent 9 3" xfId="1658" xr:uid="{4BFB1FA6-8DE3-4E4E-83E3-D3EB44711817}"/>
    <cellStyle name="Percent 9 4" xfId="1659" xr:uid="{54994CDC-4CEE-4CC9-99DE-18A7520BE773}"/>
    <cellStyle name="Porcentual 2" xfId="3221" xr:uid="{1BB0F2DC-645E-4BE8-B8A1-1AF5AE62EE01}"/>
    <cellStyle name="Porcentual 2 2" xfId="3222" xr:uid="{295988A1-E64D-46D2-BB02-018A44006E0C}"/>
    <cellStyle name="PrePop Currency (0)" xfId="1660" xr:uid="{C00A20A3-904E-40D4-889F-32283D22140B}"/>
    <cellStyle name="PrePop Currency (0) 10" xfId="1661" xr:uid="{DE712137-A410-437F-8F0D-1E90660CA909}"/>
    <cellStyle name="PrePop Currency (0) 10 2" xfId="1662" xr:uid="{6640F075-6364-46EC-A825-865B7577A4E2}"/>
    <cellStyle name="PrePop Currency (0) 11" xfId="1663" xr:uid="{51A0E320-323A-40A3-8D1F-78C2504F619D}"/>
    <cellStyle name="PrePop Currency (0) 11 2" xfId="1664" xr:uid="{C8189D33-AFAE-4002-BB20-EF36BBEABFFC}"/>
    <cellStyle name="PrePop Currency (0) 12" xfId="1665" xr:uid="{95522BB9-7338-4429-B7E0-C12B0EB93FF6}"/>
    <cellStyle name="PrePop Currency (0) 12 2" xfId="1666" xr:uid="{24F64B33-1E82-4AEE-9B57-AFC88A93C8B2}"/>
    <cellStyle name="PrePop Currency (0) 13" xfId="1667" xr:uid="{4A6BB7FF-0A4B-43C7-AF84-A157C8537212}"/>
    <cellStyle name="PrePop Currency (0) 13 2" xfId="1668" xr:uid="{2DD88182-1E87-44A5-BA14-2AEA7BA8EA05}"/>
    <cellStyle name="PrePop Currency (0) 14" xfId="1669" xr:uid="{211BA3CC-9BD4-4087-8311-25492F710145}"/>
    <cellStyle name="PrePop Currency (0) 14 2" xfId="1670" xr:uid="{323940B2-801C-4DB6-BB31-B15A53C03FBA}"/>
    <cellStyle name="PrePop Currency (0) 15" xfId="1671" xr:uid="{DFC7205C-3C28-4C04-A78B-A16CD97E6259}"/>
    <cellStyle name="PrePop Currency (0) 15 2" xfId="1672" xr:uid="{7646F905-9836-421D-A07B-F91B5251218D}"/>
    <cellStyle name="PrePop Currency (0) 16" xfId="1673" xr:uid="{7E70BDEA-73CF-4206-B19C-2CEE41F99432}"/>
    <cellStyle name="PrePop Currency (0) 2" xfId="1674" xr:uid="{B85BC492-CE83-49AA-9D01-8DF6895B75D5}"/>
    <cellStyle name="PrePop Currency (0) 2 2" xfId="1675" xr:uid="{802855EF-4CA1-440F-8AE8-60C9698F8A2E}"/>
    <cellStyle name="PrePop Currency (0) 3" xfId="1676" xr:uid="{0595BEAD-C0C9-45A4-9656-FBE5E61A5C1E}"/>
    <cellStyle name="PrePop Currency (0) 3 2" xfId="1677" xr:uid="{ACC9453C-B22F-4667-B77B-101A573C6628}"/>
    <cellStyle name="PrePop Currency (0) 4" xfId="1678" xr:uid="{A78040E8-FF9D-4E7A-AE0F-F28D5B13F392}"/>
    <cellStyle name="PrePop Currency (0) 4 2" xfId="1679" xr:uid="{C3028EDF-DC9E-4EA6-B50D-D7DF41228CA5}"/>
    <cellStyle name="PrePop Currency (0) 5" xfId="1680" xr:uid="{90D1EC18-9FCD-41ED-B6D8-117BE15B2503}"/>
    <cellStyle name="PrePop Currency (0) 5 2" xfId="1681" xr:uid="{45C7298B-C12B-4420-A0FD-A6A8AF2AD3FA}"/>
    <cellStyle name="PrePop Currency (0) 6" xfId="1682" xr:uid="{971F1FE0-FFED-44D0-977C-514BD5F54A11}"/>
    <cellStyle name="PrePop Currency (0) 6 2" xfId="1683" xr:uid="{7ED9A162-DC56-418F-8623-795A436293D6}"/>
    <cellStyle name="PrePop Currency (0) 7" xfId="1684" xr:uid="{52798786-9451-4D60-A834-888F8521036C}"/>
    <cellStyle name="PrePop Currency (0) 7 2" xfId="1685" xr:uid="{B72918E5-96EB-47B4-8224-45917FAEFE88}"/>
    <cellStyle name="PrePop Currency (0) 8" xfId="1686" xr:uid="{55AB7846-BB46-45F6-84DE-B50968FEBA01}"/>
    <cellStyle name="PrePop Currency (0) 8 2" xfId="1687" xr:uid="{80D1B00E-D1F4-49A5-B405-EA361FD796C3}"/>
    <cellStyle name="PrePop Currency (0) 9" xfId="1688" xr:uid="{6B93AB9A-9BE9-44D8-A9FE-747344452C18}"/>
    <cellStyle name="PrePop Currency (0) 9 2" xfId="1689" xr:uid="{12DBB858-F70E-4BAB-B814-BAE9F812F439}"/>
    <cellStyle name="PrePop Currency (0)_33" xfId="1690" xr:uid="{C0962629-5D04-4170-996D-C187B2B03F72}"/>
    <cellStyle name="PrePop Currency (2)" xfId="1691" xr:uid="{4C492546-2B9C-46EB-8661-231F70D90C93}"/>
    <cellStyle name="PrePop Currency (2) 10" xfId="1692" xr:uid="{2A599E2E-B348-4B1C-A34D-B5652C5ADFF5}"/>
    <cellStyle name="PrePop Currency (2) 10 2" xfId="1693" xr:uid="{10DFA873-D8C8-4723-A10F-ACCD91FBB431}"/>
    <cellStyle name="PrePop Currency (2) 11" xfId="1694" xr:uid="{52738B6E-3960-413D-A38A-39513C9CC783}"/>
    <cellStyle name="PrePop Currency (2) 11 2" xfId="1695" xr:uid="{F58ECB4D-0BA3-41BA-92CC-4322A4261011}"/>
    <cellStyle name="PrePop Currency (2) 12" xfId="1696" xr:uid="{E82E93AD-7C93-4FBF-BFA4-F66ADC0C3265}"/>
    <cellStyle name="PrePop Currency (2) 12 2" xfId="1697" xr:uid="{E139C863-9D62-43DD-B928-11D84F07E2C5}"/>
    <cellStyle name="PrePop Currency (2) 13" xfId="1698" xr:uid="{258FD3DF-3531-4796-9261-3A55DECD6166}"/>
    <cellStyle name="PrePop Currency (2) 13 2" xfId="1699" xr:uid="{30D9ECB1-91F4-48EA-94AE-51551C9EFBC2}"/>
    <cellStyle name="PrePop Currency (2) 14" xfId="1700" xr:uid="{276FC928-C694-4D00-A081-83DB65C49817}"/>
    <cellStyle name="PrePop Currency (2) 14 2" xfId="1701" xr:uid="{46B1DDB8-C3BA-4F23-86C5-C729C5E1D4B6}"/>
    <cellStyle name="PrePop Currency (2) 15" xfId="1702" xr:uid="{B60C489B-6F50-4120-B0B2-3027D7DDA979}"/>
    <cellStyle name="PrePop Currency (2) 15 2" xfId="1703" xr:uid="{860B6FD4-8AC6-4D0C-B5C7-D560A88D20AB}"/>
    <cellStyle name="PrePop Currency (2) 16" xfId="1704" xr:uid="{571E95B1-3E0B-40C9-859A-7ABCD5259449}"/>
    <cellStyle name="PrePop Currency (2) 2" xfId="1705" xr:uid="{48AE9B25-8E7E-46CB-B485-054C55C8B012}"/>
    <cellStyle name="PrePop Currency (2) 2 2" xfId="1706" xr:uid="{A0BBF4DF-EA0D-49C4-BDBB-41BD6C2B5D7C}"/>
    <cellStyle name="PrePop Currency (2) 3" xfId="1707" xr:uid="{CA45BB8D-33A2-428A-8B6B-3802F6AD7C24}"/>
    <cellStyle name="PrePop Currency (2) 3 2" xfId="1708" xr:uid="{FA6C11D5-307A-4780-ABE6-2A556544B9F1}"/>
    <cellStyle name="PrePop Currency (2) 4" xfId="1709" xr:uid="{A0361B40-5E9F-4CAC-89B4-6AA8912C10CA}"/>
    <cellStyle name="PrePop Currency (2) 4 2" xfId="1710" xr:uid="{27F11945-F273-4B56-A111-2A21E22077CC}"/>
    <cellStyle name="PrePop Currency (2) 5" xfId="1711" xr:uid="{E8DDA61F-2A34-413A-BFB7-477DDAF3469F}"/>
    <cellStyle name="PrePop Currency (2) 5 2" xfId="1712" xr:uid="{847C3996-69B7-4390-8287-3FA9BB31B716}"/>
    <cellStyle name="PrePop Currency (2) 6" xfId="1713" xr:uid="{BB0B99D4-C104-4F46-BA23-FDC318B68AC4}"/>
    <cellStyle name="PrePop Currency (2) 6 2" xfId="1714" xr:uid="{029AFE2A-5E2C-42A9-B6C4-ABCC0AA4C152}"/>
    <cellStyle name="PrePop Currency (2) 7" xfId="1715" xr:uid="{46C816BC-A117-4AA7-B681-371A0E5EF3A1}"/>
    <cellStyle name="PrePop Currency (2) 7 2" xfId="1716" xr:uid="{C774BCD2-9C1A-4695-B96A-EE13AE53EA35}"/>
    <cellStyle name="PrePop Currency (2) 8" xfId="1717" xr:uid="{A802F6EE-0B9A-4ACF-9556-4C6356BA0A8D}"/>
    <cellStyle name="PrePop Currency (2) 8 2" xfId="1718" xr:uid="{A6A2E9B8-42B1-46AE-9074-E9721BDA501B}"/>
    <cellStyle name="PrePop Currency (2) 9" xfId="1719" xr:uid="{9987D234-F4F0-4393-8890-119D0E4F6950}"/>
    <cellStyle name="PrePop Currency (2) 9 2" xfId="1720" xr:uid="{65FA4C7B-BFC7-4E44-A04F-00F675BF7C99}"/>
    <cellStyle name="PrePop Currency (2)_33" xfId="1721" xr:uid="{1467742E-2309-4CFB-9AE7-5AD91D218C17}"/>
    <cellStyle name="PrePop Units (0)" xfId="1722" xr:uid="{59473E1C-85C6-456D-A0CF-A0B75A51C59B}"/>
    <cellStyle name="PrePop Units (0) 10" xfId="1723" xr:uid="{43749BB3-9FCA-4377-B1B7-2DD17F781088}"/>
    <cellStyle name="PrePop Units (0) 10 2" xfId="1724" xr:uid="{782117E1-0401-4F37-BB44-9393D7983B91}"/>
    <cellStyle name="PrePop Units (0) 11" xfId="1725" xr:uid="{EAF85B56-39EE-44C3-9DC1-6EF017D16547}"/>
    <cellStyle name="PrePop Units (0) 11 2" xfId="1726" xr:uid="{36C62FD3-1957-4DB6-982C-A7D5FFF66996}"/>
    <cellStyle name="PrePop Units (0) 12" xfId="1727" xr:uid="{229E0075-C066-4879-863F-FB950D47BC09}"/>
    <cellStyle name="PrePop Units (0) 12 2" xfId="1728" xr:uid="{860961E1-112D-4EC5-91F9-8137CB98E7E2}"/>
    <cellStyle name="PrePop Units (0) 13" xfId="1729" xr:uid="{6F4075E9-401A-4E39-985A-35DBAC4C5E0E}"/>
    <cellStyle name="PrePop Units (0) 13 2" xfId="1730" xr:uid="{33E41519-9E5B-4245-AF33-F6FE6FA1F7F5}"/>
    <cellStyle name="PrePop Units (0) 14" xfId="1731" xr:uid="{9A8D1375-51C7-4EA9-8791-B1725C69872C}"/>
    <cellStyle name="PrePop Units (0) 14 2" xfId="1732" xr:uid="{5B98DBB4-D060-420D-A3E0-3B5D90E2A62F}"/>
    <cellStyle name="PrePop Units (0) 15" xfId="1733" xr:uid="{1BB1FF5B-42D0-4F04-BAEF-3FD95765F0CF}"/>
    <cellStyle name="PrePop Units (0) 15 2" xfId="1734" xr:uid="{C9E31672-8EF1-4A35-A9D0-7E9004107CF5}"/>
    <cellStyle name="PrePop Units (0) 16" xfId="1735" xr:uid="{6D75F0A1-C828-4830-9157-2B468097E2C1}"/>
    <cellStyle name="PrePop Units (0) 2" xfId="1736" xr:uid="{79D16410-30EA-46FF-8CDC-EC1F75AF7503}"/>
    <cellStyle name="PrePop Units (0) 2 2" xfId="1737" xr:uid="{4A7A1559-594A-4660-BEE0-21708FD24F25}"/>
    <cellStyle name="PrePop Units (0) 3" xfId="1738" xr:uid="{A176DDD2-4D7C-4DD4-B17C-843919F74BF2}"/>
    <cellStyle name="PrePop Units (0) 3 2" xfId="1739" xr:uid="{595D1756-1656-47E4-8C90-76B271B8B567}"/>
    <cellStyle name="PrePop Units (0) 4" xfId="1740" xr:uid="{A7B88CF2-31E6-468D-8E60-08AE9407D76F}"/>
    <cellStyle name="PrePop Units (0) 4 2" xfId="1741" xr:uid="{C4373C16-C455-4BA9-8B3A-2B9ED5136629}"/>
    <cellStyle name="PrePop Units (0) 5" xfId="1742" xr:uid="{965D9D23-E1ED-4835-B03E-B417421E8A7A}"/>
    <cellStyle name="PrePop Units (0) 5 2" xfId="1743" xr:uid="{CD24DD9C-8A2F-41BD-B969-F80F0EF1F4EE}"/>
    <cellStyle name="PrePop Units (0) 6" xfId="1744" xr:uid="{9C463910-10B3-45B6-BD1B-F7E08C358AD4}"/>
    <cellStyle name="PrePop Units (0) 6 2" xfId="1745" xr:uid="{6EE9D5DB-382F-4BE7-A671-E23159D08DF8}"/>
    <cellStyle name="PrePop Units (0) 7" xfId="1746" xr:uid="{0500CDE5-0DE0-425D-9D7F-18CF1D28CAE4}"/>
    <cellStyle name="PrePop Units (0) 7 2" xfId="1747" xr:uid="{F5A90B37-E8D5-480E-865D-4F8630A2F122}"/>
    <cellStyle name="PrePop Units (0) 8" xfId="1748" xr:uid="{819F259D-3D7D-480C-833E-28DEBD05903E}"/>
    <cellStyle name="PrePop Units (0) 8 2" xfId="1749" xr:uid="{0FE2729A-E03B-41EF-9CAE-6BD720556627}"/>
    <cellStyle name="PrePop Units (0) 9" xfId="1750" xr:uid="{1CD6D616-0F54-4264-BD63-6B429AFFF44D}"/>
    <cellStyle name="PrePop Units (0) 9 2" xfId="1751" xr:uid="{7A2D3663-97D5-47BD-BBC7-1839D05879CB}"/>
    <cellStyle name="PrePop Units (0)_33" xfId="1752" xr:uid="{366AF8AE-AF50-460C-82F2-E4C0B2CC2779}"/>
    <cellStyle name="PrePop Units (1)" xfId="1753" xr:uid="{C8E7D80A-A051-46C3-93B5-2DCC5090213D}"/>
    <cellStyle name="PrePop Units (1) 10" xfId="1754" xr:uid="{DB465D00-F787-4C11-9F0C-104CEF4B5BBA}"/>
    <cellStyle name="PrePop Units (1) 10 2" xfId="1755" xr:uid="{E6A3816D-26E8-4C4D-AC01-704252463037}"/>
    <cellStyle name="PrePop Units (1) 11" xfId="1756" xr:uid="{7036B738-E55C-4C6F-A46C-2F71B41A3F19}"/>
    <cellStyle name="PrePop Units (1) 11 2" xfId="1757" xr:uid="{95BAF89B-9F18-4E66-A739-719C52417438}"/>
    <cellStyle name="PrePop Units (1) 12" xfId="1758" xr:uid="{93962413-C718-44FF-B172-892FF369E09D}"/>
    <cellStyle name="PrePop Units (1) 12 2" xfId="1759" xr:uid="{E4B490A4-5853-4AFC-9360-B3E25D138CA9}"/>
    <cellStyle name="PrePop Units (1) 13" xfId="1760" xr:uid="{0EE0ECD7-11CC-43D0-9B29-52CE0972F381}"/>
    <cellStyle name="PrePop Units (1) 13 2" xfId="1761" xr:uid="{3C65CA11-C2F6-4D7C-B930-F534C3F2D9BE}"/>
    <cellStyle name="PrePop Units (1) 14" xfId="1762" xr:uid="{8F532295-2934-4473-9D01-56F363314CAF}"/>
    <cellStyle name="PrePop Units (1) 14 2" xfId="1763" xr:uid="{53F1FF50-AF84-4416-B836-E6B0B32744FD}"/>
    <cellStyle name="PrePop Units (1) 15" xfId="1764" xr:uid="{3A2CBFD0-75CB-4585-B374-D08A77CFD722}"/>
    <cellStyle name="PrePop Units (1) 15 2" xfId="1765" xr:uid="{968FA670-4BB1-4359-860B-B46CFC4DA16D}"/>
    <cellStyle name="PrePop Units (1) 16" xfId="1766" xr:uid="{54C43CEE-BB31-4DC6-8555-80CCEF73673B}"/>
    <cellStyle name="PrePop Units (1) 2" xfId="1767" xr:uid="{3A5F53AA-DC67-45EA-BA86-59E8A7032905}"/>
    <cellStyle name="PrePop Units (1) 2 2" xfId="1768" xr:uid="{F7E67AAD-0FB5-4B85-91B0-7026D0EC7EC0}"/>
    <cellStyle name="PrePop Units (1) 3" xfId="1769" xr:uid="{C6AC5B4D-3757-4838-B5BD-303688F581B5}"/>
    <cellStyle name="PrePop Units (1) 3 2" xfId="1770" xr:uid="{25C87D72-8AB8-410F-9864-7F5637EA596D}"/>
    <cellStyle name="PrePop Units (1) 4" xfId="1771" xr:uid="{593C7EFC-7E8F-469B-A9A2-DB5FD21BCF5C}"/>
    <cellStyle name="PrePop Units (1) 4 2" xfId="1772" xr:uid="{FC2DC432-77DD-4D39-BFC2-90FDC39C66E5}"/>
    <cellStyle name="PrePop Units (1) 5" xfId="1773" xr:uid="{8E9F0CAC-8E3D-4B7E-AD6A-B0CFCA508333}"/>
    <cellStyle name="PrePop Units (1) 5 2" xfId="1774" xr:uid="{876FF8CC-763A-4DD5-9EA9-07104F3B55D1}"/>
    <cellStyle name="PrePop Units (1) 6" xfId="1775" xr:uid="{DDDFA021-A162-41AA-BE44-A610B778974F}"/>
    <cellStyle name="PrePop Units (1) 6 2" xfId="1776" xr:uid="{8C7E2834-BFF4-465E-BEBB-80D3F6871338}"/>
    <cellStyle name="PrePop Units (1) 7" xfId="1777" xr:uid="{F95537B4-B0F3-4947-B7F9-42D22B12EA76}"/>
    <cellStyle name="PrePop Units (1) 7 2" xfId="1778" xr:uid="{5C97BB1F-8D3D-4ECA-9A42-574E5D09B8F3}"/>
    <cellStyle name="PrePop Units (1) 8" xfId="1779" xr:uid="{8A873702-1C24-4454-A339-EA9992703CC0}"/>
    <cellStyle name="PrePop Units (1) 8 2" xfId="1780" xr:uid="{3C8D4685-0E6A-4DF4-A3A1-3208750EEEB9}"/>
    <cellStyle name="PrePop Units (1) 9" xfId="1781" xr:uid="{E8289792-8430-4912-8500-BC4A31D241EE}"/>
    <cellStyle name="PrePop Units (1) 9 2" xfId="1782" xr:uid="{EB79BC43-FB8E-4314-AA1F-EA113739C36C}"/>
    <cellStyle name="PrePop Units (1)_33" xfId="1783" xr:uid="{1D3D8EBB-0A13-45CA-9B0C-BAEA5F1C2250}"/>
    <cellStyle name="PrePop Units (2)" xfId="1784" xr:uid="{DBDE7420-CBBE-4A85-99D5-40D933391938}"/>
    <cellStyle name="PrePop Units (2) 10" xfId="1785" xr:uid="{DD9C5C2B-9C0B-487D-9AA6-F554343597BF}"/>
    <cellStyle name="PrePop Units (2) 10 2" xfId="1786" xr:uid="{38F450B6-05E1-4F20-BFA6-9A24C639FCAE}"/>
    <cellStyle name="PrePop Units (2) 11" xfId="1787" xr:uid="{A8DBD8FC-3313-4945-8345-CAB1D3AB9868}"/>
    <cellStyle name="PrePop Units (2) 11 2" xfId="1788" xr:uid="{A9D405F4-1E05-4713-9598-F7007703BAB3}"/>
    <cellStyle name="PrePop Units (2) 12" xfId="1789" xr:uid="{D9C2B3A0-3E3F-472D-9342-8956F19E2F4E}"/>
    <cellStyle name="PrePop Units (2) 12 2" xfId="1790" xr:uid="{31D0EAA1-2000-43F0-94B0-D1F318E25241}"/>
    <cellStyle name="PrePop Units (2) 13" xfId="1791" xr:uid="{EFB611EF-6590-42BF-B377-77EFFC55B956}"/>
    <cellStyle name="PrePop Units (2) 13 2" xfId="1792" xr:uid="{89F4A90F-797B-4600-83AE-F2FE06003E49}"/>
    <cellStyle name="PrePop Units (2) 14" xfId="1793" xr:uid="{17D7A02B-3800-424B-AEEB-0556CECC56F9}"/>
    <cellStyle name="PrePop Units (2) 14 2" xfId="1794" xr:uid="{815882CF-310B-454A-BEE1-101F5B83DF19}"/>
    <cellStyle name="PrePop Units (2) 15" xfId="1795" xr:uid="{38EEE60B-6417-403A-B973-36008466279F}"/>
    <cellStyle name="PrePop Units (2) 15 2" xfId="1796" xr:uid="{1C73E1D0-97D8-4D06-8A38-9DD1B8887C82}"/>
    <cellStyle name="PrePop Units (2) 16" xfId="1797" xr:uid="{633F399F-5CB9-42B9-9EC6-9C94F1E9A5C0}"/>
    <cellStyle name="PrePop Units (2) 2" xfId="1798" xr:uid="{44EE7BB6-97D0-4C2B-B7B9-E2EB58E79A41}"/>
    <cellStyle name="PrePop Units (2) 2 2" xfId="1799" xr:uid="{DA4E5F55-C78C-49C2-881A-3240BDF61797}"/>
    <cellStyle name="PrePop Units (2) 3" xfId="1800" xr:uid="{CF8BD891-F9B9-42F0-97DA-7A9A892104EF}"/>
    <cellStyle name="PrePop Units (2) 3 2" xfId="1801" xr:uid="{03DBD505-17A6-48A0-8A98-F103622A14C4}"/>
    <cellStyle name="PrePop Units (2) 4" xfId="1802" xr:uid="{25FDF758-A5FC-462C-96BA-F607423EE85D}"/>
    <cellStyle name="PrePop Units (2) 4 2" xfId="1803" xr:uid="{1BC58976-005B-4CEA-820C-17D36A761DA8}"/>
    <cellStyle name="PrePop Units (2) 5" xfId="1804" xr:uid="{752B2151-045A-40D6-A394-2E945BC2897A}"/>
    <cellStyle name="PrePop Units (2) 5 2" xfId="1805" xr:uid="{0E42F489-DD8D-4492-87EC-A91B96160F75}"/>
    <cellStyle name="PrePop Units (2) 6" xfId="1806" xr:uid="{135D5B23-CA35-4777-A740-765CB4FC1C25}"/>
    <cellStyle name="PrePop Units (2) 6 2" xfId="1807" xr:uid="{AE4842B3-B1EF-4CF4-AF2E-76DAA69190B2}"/>
    <cellStyle name="PrePop Units (2) 7" xfId="1808" xr:uid="{923A4F55-9C89-4ECC-BC11-5A1DC99559D9}"/>
    <cellStyle name="PrePop Units (2) 7 2" xfId="1809" xr:uid="{B02C922A-3BA4-4687-903D-499AF0B5728C}"/>
    <cellStyle name="PrePop Units (2) 8" xfId="1810" xr:uid="{161D2FD5-E367-46D0-9CF7-8F93042194EC}"/>
    <cellStyle name="PrePop Units (2) 8 2" xfId="1811" xr:uid="{3AF33C2A-A487-424B-A587-9A2A7D76DA64}"/>
    <cellStyle name="PrePop Units (2) 9" xfId="1812" xr:uid="{89C8A20F-92E4-4F6F-87E2-06EC55D4C11B}"/>
    <cellStyle name="PrePop Units (2) 9 2" xfId="1813" xr:uid="{E630B296-F6B8-41AB-A154-0E0328A27DA9}"/>
    <cellStyle name="PrePop Units (2)_33" xfId="1814" xr:uid="{00F82DAD-0AE8-49B8-B2FF-E8C97CBBF957}"/>
    <cellStyle name="Procent" xfId="2892" builtinId="5"/>
    <cellStyle name="Procent 2" xfId="2577" xr:uid="{95B1A061-6B55-405B-9112-008AAFA2528F}"/>
    <cellStyle name="Procent 2 2" xfId="2578" xr:uid="{D550E9CE-82A4-4C13-9542-C6A270BF246D}"/>
    <cellStyle name="Procent 2 2 2" xfId="2579" xr:uid="{95488AB7-44E1-4634-9AF5-76E4FB6BC205}"/>
    <cellStyle name="Procent 2 2 2 2" xfId="2580" xr:uid="{AE2D5494-CC16-4240-8154-4AD04D6D8EDA}"/>
    <cellStyle name="Procent 2 2 2 2 2" xfId="2581" xr:uid="{48E0904C-E5DB-4011-A6FC-DB58323415A4}"/>
    <cellStyle name="Procent 2 2 2 3" xfId="2582" xr:uid="{04AA2645-559C-46C4-86E2-B16F7912D595}"/>
    <cellStyle name="Procent 2 2 3" xfId="2583" xr:uid="{C481FD47-1CD8-45C3-A7B3-2E7362AE8CC3}"/>
    <cellStyle name="Procent 2 3" xfId="2584" xr:uid="{E4957E8B-79D7-4EBE-A7CA-BE536C462073}"/>
    <cellStyle name="Procent 2 3 2" xfId="2585" xr:uid="{B531842A-8082-4341-8EB0-9C64D4ED0AFC}"/>
    <cellStyle name="Procent 2 3 2 2" xfId="2586" xr:uid="{A100E395-9BC8-4028-99D3-6DC450623ADA}"/>
    <cellStyle name="Procent 2 3 2 3" xfId="2587" xr:uid="{A9C2A80E-377A-40B5-82ED-9A0DD273BECC}"/>
    <cellStyle name="Procent 2 3 3" xfId="2588" xr:uid="{63EE75A6-5926-4A66-B0E2-749F973B5B23}"/>
    <cellStyle name="Procent 2 3 4" xfId="2589" xr:uid="{6195DDEF-B13B-4E0D-B871-EBCD2BE2A333}"/>
    <cellStyle name="Procent 2 3 5" xfId="2590" xr:uid="{D5FCF40D-BBAF-41D9-B6C5-A605FF0663E7}"/>
    <cellStyle name="Procent 2 4" xfId="2591" xr:uid="{3E7563D4-7D9B-4D11-8D44-72473EACAAC1}"/>
    <cellStyle name="Procent 2 4 2" xfId="2592" xr:uid="{E0252525-CDE6-4EDC-B90F-47B81E7F3185}"/>
    <cellStyle name="Procent 2 5" xfId="2593" xr:uid="{729DB339-EF6F-43FC-B9FA-5C796ADB00FB}"/>
    <cellStyle name="Procent 2 6" xfId="3223" xr:uid="{D89AD7EB-C90D-496C-AE98-42E5EC253954}"/>
    <cellStyle name="Procent 3" xfId="2594" xr:uid="{A5BE9DFF-AF65-473C-B17F-DCDA7F059E1D}"/>
    <cellStyle name="Procent 3 2" xfId="2595" xr:uid="{8A56D7D8-FD0B-490C-9732-8D8C563F6C03}"/>
    <cellStyle name="Procent 3 2 2" xfId="2596" xr:uid="{5C162B29-C6FA-4610-9978-D3A306A10070}"/>
    <cellStyle name="Procent 3 2 2 2" xfId="2597" xr:uid="{DC42820C-F452-4E65-92A0-EB1F355F26A2}"/>
    <cellStyle name="Procent 3 2 3" xfId="2598" xr:uid="{0101A104-55CF-460A-99B6-D3E1D1603A06}"/>
    <cellStyle name="Procent 3 2 4" xfId="2599" xr:uid="{B35FDC17-AE28-4ED3-8230-AFE2425B35AB}"/>
    <cellStyle name="Procent 3 2 5" xfId="2600" xr:uid="{AFBA66B9-4299-41CF-A57D-729C19D431A6}"/>
    <cellStyle name="Procent 3 3" xfId="2601" xr:uid="{90358B72-3601-4573-8C2F-FEDED6A46DBA}"/>
    <cellStyle name="Procent 4" xfId="2602" xr:uid="{BACA4E44-CAAD-41B4-98A9-9D9AB90B1A8E}"/>
    <cellStyle name="Processing Cell" xfId="3224" xr:uid="{25E12B47-1236-42FF-9FB7-0DCB47D2D87B}"/>
    <cellStyle name="Processing Cell 2" xfId="3290" xr:uid="{5DACF3E6-75E2-471D-AFFA-77818C272E31}"/>
    <cellStyle name="Prozent 2" xfId="3225" xr:uid="{3EEF2B14-B60B-4D95-9E51-5ED66C6E001E}"/>
    <cellStyle name="Rates" xfId="1815" xr:uid="{A60CABB9-C9B9-489B-9671-334A6704EE3D}"/>
    <cellStyle name="realtime" xfId="1816" xr:uid="{E42A32F5-DDAC-43E1-B6AE-E09772240EAA}"/>
    <cellStyle name="result" xfId="1817" xr:uid="{9B433EEF-9AA3-42A7-8543-CCA25AF56187}"/>
    <cellStyle name="Rossz" xfId="3226" xr:uid="{CC4F1760-8EA8-4E71-90DD-17B1B2126C5E}"/>
    <cellStyle name="rt" xfId="1818" xr:uid="{90ECDEB5-877C-4EF7-96B5-23611C6AF8B1}"/>
    <cellStyle name="Rubrik 1 2" xfId="2603" xr:uid="{DEFC5023-2595-40C3-84D3-81E8BA346507}"/>
    <cellStyle name="Rubrik 2 2" xfId="2604" xr:uid="{D3A0737A-1304-40A2-AF2F-D4CF68E601EC}"/>
    <cellStyle name="Rubrik 2 3" xfId="2605" xr:uid="{30B4EEC0-C613-4AFB-99F6-EEDBDD883650}"/>
    <cellStyle name="Rubrik 3 2" xfId="2606" xr:uid="{EC0D1D7A-EF95-4CF5-B8BA-1FDD039927CF}"/>
    <cellStyle name="Rubrik 4 2" xfId="2607" xr:uid="{36D90256-23AB-41CF-8832-7BFE0789C5DF}"/>
    <cellStyle name="Rubrik 5" xfId="2608" xr:uid="{D53E8167-61D3-4DC2-8D6E-BBD9706284EC}"/>
    <cellStyle name="Salida" xfId="3227" xr:uid="{6CCDC896-9B7E-466C-8153-C4FC2BECE917}"/>
    <cellStyle name="Salida 2" xfId="3291" xr:uid="{411D8539-243F-4DFD-8D7C-49BA82C96D4C}"/>
    <cellStyle name="Sammenkædet celle" xfId="19" builtinId="24" customBuiltin="1"/>
    <cellStyle name="Samtala" xfId="1819" xr:uid="{86A9F532-80C0-4CCD-BC51-0D7BF281DC40}"/>
    <cellStyle name="Samtala - lokaniðurst." xfId="1820" xr:uid="{A80AFEB6-0AAA-4525-9201-A0F0F23C484D}"/>
    <cellStyle name="Samtala - undirstr" xfId="1821" xr:uid="{B8971A80-56F2-40EB-B859-8C924B44C879}"/>
    <cellStyle name="Samtala - undirstr 2" xfId="1822" xr:uid="{3A9F9680-EB5F-447A-9894-1BA212FB220B}"/>
    <cellStyle name="Samtala - yfirstr." xfId="1823" xr:uid="{D9360CDE-8C58-40C5-AF93-700D63472D1F}"/>
    <cellStyle name="Samtala - yfirstr. 2" xfId="1824" xr:uid="{A31008D3-1261-45B1-A0F8-F907D27B4E7E}"/>
    <cellStyle name="Samtala 2" xfId="1825" xr:uid="{E64E1D20-33CE-4D9A-9A3A-CB7253CEFD86}"/>
    <cellStyle name="Samtala_Notes" xfId="1826"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data entry table) 2 2" xfId="3293" xr:uid="{E6D1CBB6-0A53-4D0C-9663-9EE5B1774514}"/>
    <cellStyle name="SAS FM Client calculated data cell (data entry table) 3" xfId="3292" xr:uid="{0D7857EC-B93D-4C8A-A348-AAA53FCEF76B}"/>
    <cellStyle name="SAS FM Client calculated data cell (read only table)" xfId="3230" xr:uid="{7CC19F5D-0E30-4482-BFD9-5DCCBE3B14F7}"/>
    <cellStyle name="SAS FM Client calculated data cell (read only table) 2" xfId="3231" xr:uid="{4BD8645D-E395-4299-850D-B4DF4F27240F}"/>
    <cellStyle name="SAS FM Client calculated data cell (read only table) 2 2" xfId="3295" xr:uid="{4E10B26B-6B6D-40B1-B69A-CDE24BD03329}"/>
    <cellStyle name="SAS FM Client calculated data cell (read only table) 3" xfId="3294" xr:uid="{874BDF01-631D-4506-90C6-6A11ADD5D675}"/>
    <cellStyle name="SAS FM Column drillable header" xfId="3232" xr:uid="{FE32C1EA-04A4-4DEE-8002-180499D31177}"/>
    <cellStyle name="SAS FM Column drillable header 2" xfId="3296" xr:uid="{0CF8EED3-E139-4E85-9243-5B64733BB668}"/>
    <cellStyle name="SAS FM Column header" xfId="3233" xr:uid="{DDED3B94-08D5-4727-8EF1-6360AB48BB26}"/>
    <cellStyle name="SAS FM Column header 2" xfId="3297" xr:uid="{AA5C2FD5-04D6-4C46-BD6A-37276E2DEE2F}"/>
    <cellStyle name="SAS FM Drill path" xfId="3234" xr:uid="{4B786157-3BEF-4123-AE47-76430DC55E1B}"/>
    <cellStyle name="SAS FM Invalid data cell" xfId="3235" xr:uid="{89489046-CF2F-4004-96DF-AD9F0500EF8A}"/>
    <cellStyle name="SAS FM Invalid data cell 2" xfId="3236" xr:uid="{0D2929EF-2966-4DBD-AD5C-3C88AB5FA633}"/>
    <cellStyle name="SAS FM Invalid data cell 2 2" xfId="3299" xr:uid="{B8F30BF7-E6A3-4974-A4CE-3C0D520C1EDC}"/>
    <cellStyle name="SAS FM Invalid data cell 3" xfId="3298" xr:uid="{B76A20B6-4527-4CFC-A96C-374AE83E2102}"/>
    <cellStyle name="SAS FM No query data cell" xfId="3237" xr:uid="{69FA4809-9D7E-498B-B260-3C8FBB8F0DDE}"/>
    <cellStyle name="SAS FM No query data cell 2" xfId="3238" xr:uid="{09DF4FE8-0F0F-44E6-A9A1-0FB877AC2179}"/>
    <cellStyle name="SAS FM No query data cell 2 2" xfId="3301" xr:uid="{60FFDE03-BF53-4F8D-AE32-D9B7E6D1860A}"/>
    <cellStyle name="SAS FM No query data cell 3" xfId="3300" xr:uid="{EF3A7A8A-9559-4670-BF1A-87D106FDE585}"/>
    <cellStyle name="SAS FM Protected member data cell" xfId="3239" xr:uid="{F2D3AA21-281E-478B-929D-4739E98B1AFA}"/>
    <cellStyle name="SAS FM Protected member data cell 2" xfId="3240" xr:uid="{22208A35-E5BC-4D57-9B9E-5FB4D895E50D}"/>
    <cellStyle name="SAS FM Protected member data cell 2 2" xfId="3303" xr:uid="{44E5A164-28BA-4F14-B9F4-FDF380D40DE2}"/>
    <cellStyle name="SAS FM Protected member data cell 3" xfId="3302" xr:uid="{72002954-8845-43EE-8FD7-24BCF938ED65}"/>
    <cellStyle name="SAS FM Read-only data cell (data entry table)" xfId="3241" xr:uid="{9DAAF891-9253-4DF0-8FA5-CF68FA472737}"/>
    <cellStyle name="SAS FM Read-only data cell (data entry table) 2" xfId="3242" xr:uid="{18D37856-57CA-4E97-876B-F87402BF577A}"/>
    <cellStyle name="SAS FM Read-only data cell (data entry table) 2 2" xfId="3305" xr:uid="{A4F116A4-7146-4F64-920A-D5DBB63A9A46}"/>
    <cellStyle name="SAS FM Read-only data cell (data entry table) 3" xfId="3304" xr:uid="{10A51D81-9E48-433E-8609-F74C3FBD59A6}"/>
    <cellStyle name="SAS FM Read-only data cell (read-only table)" xfId="3243" xr:uid="{62D0CCAE-C67D-4C7B-916A-7940857D5B31}"/>
    <cellStyle name="SAS FM Read-only data cell (read-only table) 2" xfId="3244" xr:uid="{DD50466F-77AB-457E-B678-96F93D25FF47}"/>
    <cellStyle name="SAS FM Read-only data cell (read-only table) 2 2" xfId="3307" xr:uid="{EF67A579-7D96-40E3-9DF8-79F27776E24D}"/>
    <cellStyle name="SAS FM Read-only data cell (read-only table) 3" xfId="3306" xr:uid="{776EE48E-3A25-4569-9B9B-41A3B6DD6AC9}"/>
    <cellStyle name="SAS FM Row drillable header" xfId="3245" xr:uid="{D641D648-7A41-40EF-A9CE-32D0A3613DD3}"/>
    <cellStyle name="SAS FM Row drillable header 2" xfId="3274" xr:uid="{1056380F-4E27-48E5-A052-4DC2F1BB9B4A}"/>
    <cellStyle name="SAS FM Row header" xfId="3246" xr:uid="{35B23B87-A3FD-4631-ADCA-79D14109399A}"/>
    <cellStyle name="SAS FM Row header 2" xfId="3308" xr:uid="{9A3B25E1-6A0F-4038-80FC-873A20217507}"/>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Supplemented member data cell 2 2" xfId="3310" xr:uid="{92DECC95-B528-4BBC-89DA-13844098FED4}"/>
    <cellStyle name="SAS FM Supplemented member data cell 3" xfId="3309" xr:uid="{04652D61-7173-4CDE-9103-CCD31A0A7349}"/>
    <cellStyle name="SAS FM Writeable data cell" xfId="3250" xr:uid="{3B36E94B-21A5-46AF-AC94-1DAEAA8FBA24}"/>
    <cellStyle name="SAS FM Writeable data cell 2" xfId="3251" xr:uid="{325BAFE9-B9F8-4678-A7D2-1C9260DB73A6}"/>
    <cellStyle name="SAS FM Writeable data cell 2 2" xfId="3312" xr:uid="{AB43D518-C50D-4A75-B7E8-11573C401DE7}"/>
    <cellStyle name="SAS FM Writeable data cell 3" xfId="3311" xr:uid="{F895266B-2446-408A-B5EE-9B079B35CE03}"/>
    <cellStyle name="Semleges" xfId="3252" xr:uid="{8FDF1A27-B8DD-4B64-A2E9-97C1F4E5C566}"/>
    <cellStyle name="showExposure" xfId="3253" xr:uid="{D1288553-8F80-45C3-ABB0-E7416FD13999}"/>
    <cellStyle name="showExposure 2" xfId="3313" xr:uid="{66AC5FB4-F465-445E-9523-2D3D791246B8}"/>
    <cellStyle name="Standard 2" xfId="3254" xr:uid="{768A041B-C4B5-4C3A-B8BB-DA46266C1104}"/>
    <cellStyle name="Standard 3" xfId="43"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7" xr:uid="{BF105A1E-C7BB-4DD0-99B3-D13271B2B538}"/>
    <cellStyle name="Style 1" xfId="1828" xr:uid="{790A1B5E-1543-491A-B236-5C170391779B}"/>
    <cellStyle name="Style 1 2" xfId="1829" xr:uid="{156742CB-0228-4F55-AA6C-1B6EF63A3BA9}"/>
    <cellStyle name="Style 1 3" xfId="2609" xr:uid="{6864F67C-306E-4579-A8CC-EABD838E1E22}"/>
    <cellStyle name="Summa 2" xfId="2610" xr:uid="{125EBA7C-71D5-404C-BA35-A65D65728E27}"/>
    <cellStyle name="Summa 3" xfId="2611" xr:uid="{7C9DD34E-8592-45F2-B19F-A2901E1AFD3C}"/>
    <cellStyle name="Summa 3 2" xfId="3027" xr:uid="{B38D2010-DBBF-4CAA-A2F9-FE34DEDA0388}"/>
    <cellStyle name="Számítás" xfId="3259" xr:uid="{A991D76A-9975-4BF0-968F-FA27676D8BD6}"/>
    <cellStyle name="Számítás 2" xfId="3314" xr:uid="{0DADF05F-B961-4149-92DC-5A00273E4A33}"/>
    <cellStyle name="TemplateCollectionStyle" xfId="3260" xr:uid="{34082B9A-ADE1-4DC2-8AEC-817CDE5253AF}"/>
    <cellStyle name="text" xfId="1830" xr:uid="{50FA50E2-3BF8-428A-8831-232D81B0F29D}"/>
    <cellStyle name="Text Indent A" xfId="1831" xr:uid="{43869551-D100-4795-9C8A-4FF3CCBF549C}"/>
    <cellStyle name="Text Indent A 10" xfId="1832" xr:uid="{3394438C-879F-4D40-92FC-D58A16104BDE}"/>
    <cellStyle name="Text Indent A 11" xfId="1833" xr:uid="{A35AC848-A102-49A9-ABD6-163F2DDA2665}"/>
    <cellStyle name="Text Indent A 12" xfId="1834" xr:uid="{7DD69620-010E-48AE-8B64-0493BFC726E8}"/>
    <cellStyle name="Text Indent A 13" xfId="1835" xr:uid="{2DD36CAC-0D47-4879-959B-FAAFA64527BF}"/>
    <cellStyle name="Text Indent A 14" xfId="1836" xr:uid="{E17F9DF3-C322-4ECC-82B3-C976A4D336CA}"/>
    <cellStyle name="Text Indent A 15" xfId="1837" xr:uid="{E5E7B261-592C-4548-819E-4B4223C472F2}"/>
    <cellStyle name="Text Indent A 2" xfId="1838" xr:uid="{FDBC3068-9B52-4813-9C87-D09819C3D205}"/>
    <cellStyle name="Text Indent A 3" xfId="1839" xr:uid="{1656FCC9-6874-468A-ABE6-AF76C4B42542}"/>
    <cellStyle name="Text Indent A 4" xfId="1840" xr:uid="{D7E0E23D-D758-42B4-9D6D-804F5F5DED83}"/>
    <cellStyle name="Text Indent A 5" xfId="1841" xr:uid="{C6E08AC6-64F7-47D0-85E0-4633DD0E15A1}"/>
    <cellStyle name="Text Indent A 6" xfId="1842" xr:uid="{F4E934AF-5CAB-4A72-93BB-0ED84936FE6A}"/>
    <cellStyle name="Text Indent A 7" xfId="1843" xr:uid="{E5BB9DBD-A2B5-4CE4-A650-46B733DBBBA1}"/>
    <cellStyle name="Text Indent A 8" xfId="1844" xr:uid="{02F13050-05DA-4931-A776-4B5900AD24CD}"/>
    <cellStyle name="Text Indent A 9" xfId="1845" xr:uid="{311B1B79-CF02-40D7-B93D-031D670ED34C}"/>
    <cellStyle name="Text Indent B" xfId="1846" xr:uid="{4BBDB24E-767A-489A-9CE7-5D6AAABE4AA8}"/>
    <cellStyle name="Text Indent B 10" xfId="1847" xr:uid="{CB8E458E-26FC-454F-8F3C-80AFD0AE68D7}"/>
    <cellStyle name="Text Indent B 11" xfId="1848" xr:uid="{46005C44-2C11-4D29-89B5-491B2773FED2}"/>
    <cellStyle name="Text Indent B 12" xfId="1849" xr:uid="{4B879979-EC0E-4E54-84AC-D4417AA71B32}"/>
    <cellStyle name="Text Indent B 13" xfId="1850" xr:uid="{7211EB4A-F805-4642-8895-3F560226B82C}"/>
    <cellStyle name="Text Indent B 14" xfId="1851" xr:uid="{EE7BF70D-EDE8-4A0C-A7FA-622BFEBC4835}"/>
    <cellStyle name="Text Indent B 15" xfId="1852" xr:uid="{965A5420-A1A1-4386-ABD4-AE3927834203}"/>
    <cellStyle name="Text Indent B 2" xfId="1853" xr:uid="{31401D7A-CBCE-4ADB-B8DD-AAD3297721CB}"/>
    <cellStyle name="Text Indent B 3" xfId="1854" xr:uid="{B5DF021E-739B-4C49-BEDF-F1FB09A03D72}"/>
    <cellStyle name="Text Indent B 4" xfId="1855" xr:uid="{14D4F911-5A06-4DB7-9123-D9C870EA1497}"/>
    <cellStyle name="Text Indent B 5" xfId="1856" xr:uid="{0B472256-3015-4C50-A1BF-7EFC417F3D46}"/>
    <cellStyle name="Text Indent B 6" xfId="1857" xr:uid="{C4F87B37-D7A9-44C4-B00E-A8342420B1C1}"/>
    <cellStyle name="Text Indent B 7" xfId="1858" xr:uid="{38AE1DAB-0D6C-4712-91BB-7D1B9240EAA4}"/>
    <cellStyle name="Text Indent B 8" xfId="1859" xr:uid="{D8FDB5C6-5A00-4108-B35D-579ED5EC0A84}"/>
    <cellStyle name="Text Indent B 9" xfId="1860" xr:uid="{306F4F3D-E4CC-44BA-A1AB-7DD7104E45C3}"/>
    <cellStyle name="Text Indent C" xfId="1861" xr:uid="{51F36E4D-FD0F-4A71-AC75-232271E26D56}"/>
    <cellStyle name="Text Indent C 10" xfId="1862" xr:uid="{CBB48570-7FF6-43B6-90E8-26CFFB93200D}"/>
    <cellStyle name="Text Indent C 10 2" xfId="1863" xr:uid="{AC7FD86E-1581-4A49-B3F6-D0505651BA60}"/>
    <cellStyle name="Text Indent C 11" xfId="1864" xr:uid="{02CE778A-FF00-4962-A950-FA15FFA490EF}"/>
    <cellStyle name="Text Indent C 11 2" xfId="1865" xr:uid="{EAD707C3-B8A8-4AF1-868E-130D4463D2D9}"/>
    <cellStyle name="Text Indent C 12" xfId="1866" xr:uid="{E94FC64B-6252-4FF8-AE66-3D34F1BF513A}"/>
    <cellStyle name="Text Indent C 12 2" xfId="1867" xr:uid="{79CF58D5-2926-42C0-A123-2043BF9B2DF3}"/>
    <cellStyle name="Text Indent C 13" xfId="1868" xr:uid="{1FE7D2FC-0C46-4DA8-80F7-504CD1E9D2DE}"/>
    <cellStyle name="Text Indent C 13 2" xfId="1869" xr:uid="{727DB886-5AFC-45AD-9449-B9DAC625BBFF}"/>
    <cellStyle name="Text Indent C 14" xfId="1870" xr:uid="{0C937D83-B6ED-4A57-A48A-387E819DD4D5}"/>
    <cellStyle name="Text Indent C 14 2" xfId="1871" xr:uid="{DE3B0377-BB3C-41CE-B676-BBE749229F60}"/>
    <cellStyle name="Text Indent C 15" xfId="1872" xr:uid="{C5A868C9-F546-4146-A81B-232373FCD4ED}"/>
    <cellStyle name="Text Indent C 15 2" xfId="1873" xr:uid="{0D5DF721-A003-4C97-BE48-F78563FCA302}"/>
    <cellStyle name="Text Indent C 16" xfId="1874" xr:uid="{6BBE8CC1-801E-40B5-879C-7AC96E99CE67}"/>
    <cellStyle name="Text Indent C 2" xfId="1875" xr:uid="{32B2B030-7431-4BCC-81F2-63153C73785E}"/>
    <cellStyle name="Text Indent C 2 2" xfId="1876" xr:uid="{0A2223E0-C828-4055-95CB-64352EF69266}"/>
    <cellStyle name="Text Indent C 3" xfId="1877" xr:uid="{809C7E91-3A4C-4048-856C-1A368F7B0AC3}"/>
    <cellStyle name="Text Indent C 3 2" xfId="1878" xr:uid="{877DAD38-73C7-4002-9C2E-8442748D31FB}"/>
    <cellStyle name="Text Indent C 4" xfId="1879" xr:uid="{5271242E-582C-4B37-8151-8BE1BD926F99}"/>
    <cellStyle name="Text Indent C 4 2" xfId="1880" xr:uid="{49B219C7-B6B6-4BE6-A8B7-A504BE2D0C1D}"/>
    <cellStyle name="Text Indent C 5" xfId="1881" xr:uid="{F90B9908-3A43-4166-8182-EC4CB303263B}"/>
    <cellStyle name="Text Indent C 5 2" xfId="1882" xr:uid="{5102B05F-B24C-4C12-A717-4A6C78DA90EE}"/>
    <cellStyle name="Text Indent C 6" xfId="1883" xr:uid="{B1D892A0-875E-4640-A30C-F79D795BBB99}"/>
    <cellStyle name="Text Indent C 6 2" xfId="1884" xr:uid="{EC37FEEF-1B97-4162-866A-2D1D74754CA6}"/>
    <cellStyle name="Text Indent C 7" xfId="1885" xr:uid="{9515F9CC-5DF9-4E41-9667-451C271D6167}"/>
    <cellStyle name="Text Indent C 7 2" xfId="1886" xr:uid="{8096090E-97C1-43FB-8558-E559C6AF8AD0}"/>
    <cellStyle name="Text Indent C 8" xfId="1887" xr:uid="{4B056D66-C674-4143-91EB-EC7EC2E73EC4}"/>
    <cellStyle name="Text Indent C 8 2" xfId="1888" xr:uid="{6E306CAB-872D-4468-98DA-EE964E77EE50}"/>
    <cellStyle name="Text Indent C 9" xfId="1889" xr:uid="{BACB8D6B-B46D-41E7-B501-672B0EC80472}"/>
    <cellStyle name="Text Indent C 9 2" xfId="1890" xr:uid="{0E4CA50F-17C0-42FF-829C-70CEEAD411E5}"/>
    <cellStyle name="Text Indent C_33" xfId="1891" xr:uid="{77C3E3D6-6B4C-48D2-BC49-B3EC7C50C7DC}"/>
    <cellStyle name="Texto de advertencia" xfId="3261" xr:uid="{C09F19CE-A487-461E-B8EF-8E6F2FFC53B4}"/>
    <cellStyle name="Texto explicativo" xfId="3262" xr:uid="{06C833B8-7B9B-4472-B66F-47CF3D59F082}"/>
    <cellStyle name="Tilbod" xfId="1892" xr:uid="{9223CC3C-1AAE-4292-B689-7B8580A14182}"/>
    <cellStyle name="Times rmn" xfId="1893" xr:uid="{4C718EA2-A605-4042-ABF5-148A974D976F}"/>
    <cellStyle name="Titel 2" xfId="45" xr:uid="{E65E03F4-D303-4335-A47B-E891CB8FC801}"/>
    <cellStyle name="Title 2" xfId="1894" xr:uid="{CC5C0658-D5F4-44C8-B0AB-9F7E5B7F1FD3}"/>
    <cellStyle name="Title 2 2" xfId="1895" xr:uid="{EB3CC0DF-DAF2-4AAF-8643-ACECCB89E870}"/>
    <cellStyle name="Title 2 3" xfId="1896" xr:uid="{4F93D7F3-E712-4E6B-BEE2-C8A9D8DEB7D6}"/>
    <cellStyle name="Title 2 4" xfId="1897" xr:uid="{6A30459A-EEF2-47AC-B23A-B8261729E9A4}"/>
    <cellStyle name="Title 2 5" xfId="2612" xr:uid="{E14FE851-1AE7-4347-8D3B-01157AC9C166}"/>
    <cellStyle name="Title 3" xfId="1898" xr:uid="{8EDCA783-1137-4D8A-8E91-ACE829C26569}"/>
    <cellStyle name="Title 3 2" xfId="1899" xr:uid="{6A53AA7C-DAA6-4BB9-9D01-E7148FE96C8D}"/>
    <cellStyle name="Title2" xfId="3263" xr:uid="{DB69BA12-E2DC-464F-AE59-B9CC139B06EA}"/>
    <cellStyle name="TitreRub" xfId="1900" xr:uid="{720FE996-0703-40A3-85FF-FDA8AC3840A0}"/>
    <cellStyle name="TitreTab" xfId="1901"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2" xr:uid="{F0A1DD44-BAE5-426B-826A-D7BD9F212594}"/>
    <cellStyle name="Total" xfId="23" builtinId="25" customBuiltin="1"/>
    <cellStyle name="Total (negative)" xfId="1903" xr:uid="{28D34AD2-3915-4F78-BC63-16E857D9119C}"/>
    <cellStyle name="Total 10" xfId="1904" xr:uid="{FD247AF1-24A9-49E0-976C-75E94D39D41B}"/>
    <cellStyle name="Total 10 2" xfId="1905" xr:uid="{544594BC-91BD-4C01-837F-B0A90D8F541D}"/>
    <cellStyle name="Total 10 2 2" xfId="2998" xr:uid="{52ED2458-8340-417F-B7CB-D9441183AA13}"/>
    <cellStyle name="Total 10 3" xfId="2997" xr:uid="{2FD419EF-2DB3-4F96-B868-2B7B87663D9A}"/>
    <cellStyle name="Total 1000" xfId="1906" xr:uid="{74D97FDF-70EE-49F4-924C-D830DB67225A}"/>
    <cellStyle name="Total 1000 (negative)" xfId="1907" xr:uid="{83480FF6-E68B-4EA0-9F2A-324901035699}"/>
    <cellStyle name="Total 1000 (negative) 2" xfId="1908" xr:uid="{F40EC354-072B-4960-A6CF-8BBE28E74720}"/>
    <cellStyle name="Total 1000 (negative) 2 2" xfId="1909" xr:uid="{1E9478C7-B4AB-412B-9413-A735989DB64A}"/>
    <cellStyle name="Total 1000 (negative) 3" xfId="1910" xr:uid="{ABF4F3D9-B22E-4798-A860-B0B2E55E8939}"/>
    <cellStyle name="Total 1000 2" xfId="1911" xr:uid="{9CDEF514-6C41-4127-B53B-08C23F935BB7}"/>
    <cellStyle name="Total 1000 2 2" xfId="1912" xr:uid="{9CF9DC58-D7CF-4A9D-B90E-4BA687F8CE63}"/>
    <cellStyle name="Total 1000 3" xfId="1913" xr:uid="{93ED9A33-E903-4DAA-A991-529DC6B9559A}"/>
    <cellStyle name="Total 1000 4" xfId="1914" xr:uid="{0FDBE143-DEE0-452A-91E2-4C998B78B148}"/>
    <cellStyle name="Total 1000_040930_AFL_uppgj" xfId="1915" xr:uid="{9E5B8599-4FD5-4962-9184-36D6CBF02254}"/>
    <cellStyle name="Total 2" xfId="1916" xr:uid="{52B0EE65-8499-4613-A990-F7074F432F1C}"/>
    <cellStyle name="Total 2 2" xfId="1917" xr:uid="{13D0FBC7-99C3-4503-AD12-7DCBC755E31D}"/>
    <cellStyle name="Total 2 2 2" xfId="3000" xr:uid="{B4ED011B-69C9-43AF-B8E7-E5DE89897EFA}"/>
    <cellStyle name="Total 2 3" xfId="1918" xr:uid="{66ED8ABC-D3E9-49C6-8986-AEE788AE7028}"/>
    <cellStyle name="Total 2 3 2" xfId="3001" xr:uid="{D02BADF9-452F-4117-822C-5F2243A0C81B}"/>
    <cellStyle name="Total 2 4" xfId="1919" xr:uid="{F47CAA21-9D37-457A-95AF-B30109FEFE11}"/>
    <cellStyle name="Total 2 4 2" xfId="3002" xr:uid="{2B5ED947-B014-4732-9247-F7C3A466218D}"/>
    <cellStyle name="Total 2 5" xfId="2613" xr:uid="{66EF1873-AB20-4ABE-8D00-C20508E57E1B}"/>
    <cellStyle name="Total 2 5 2" xfId="3028" xr:uid="{BF092157-408F-4B1D-ACC5-429E6B75207E}"/>
    <cellStyle name="Total 2 6" xfId="2999" xr:uid="{CC8D481F-32B2-4D88-BC65-F4FC20E455B4}"/>
    <cellStyle name="Total 2 7" xfId="3269" xr:uid="{F89379A1-30E6-452F-BDA5-D86D98F0BCDD}"/>
    <cellStyle name="Total 2 8" xfId="3315" xr:uid="{23A2FA24-18CE-49C1-8003-46872466F6FF}"/>
    <cellStyle name="Total 3" xfId="1920" xr:uid="{CB436D90-AF68-440D-9023-8807299D10F2}"/>
    <cellStyle name="Total 3 2" xfId="1921" xr:uid="{C6378315-7F91-48FA-BFAD-12854FFCDBB3}"/>
    <cellStyle name="Total 3 2 2" xfId="3004" xr:uid="{9AF7C53A-AF2E-4887-8189-B8D50C207063}"/>
    <cellStyle name="Total 3 3" xfId="3003" xr:uid="{D1F501CC-F087-4EC7-B493-A35F0922E8E3}"/>
    <cellStyle name="Total 4" xfId="1922" xr:uid="{235A2A49-812E-4EF8-910C-FB8430FF477B}"/>
    <cellStyle name="Total 4 2" xfId="1923" xr:uid="{562FA671-1304-4E87-9842-FBFC3FB6FE71}"/>
    <cellStyle name="Total 4 2 2" xfId="3006" xr:uid="{6C3BA184-B576-475D-AC1E-27C60C42BECB}"/>
    <cellStyle name="Total 4 3" xfId="3005" xr:uid="{BDB2BC92-4333-4F5B-8CCA-897D0E926D00}"/>
    <cellStyle name="Total 5" xfId="1924" xr:uid="{1F6FED9F-C4BE-42BD-992B-C722BF4B2C65}"/>
    <cellStyle name="Total 5 2" xfId="1925" xr:uid="{B68B73A2-3B41-4CD0-8E5B-E7CDD890E44A}"/>
    <cellStyle name="Total 5 2 2" xfId="3008" xr:uid="{75D52CF7-C621-469C-8D8F-4866040AFB49}"/>
    <cellStyle name="Total 5 3" xfId="3007" xr:uid="{8B3BB6D8-B2E6-4A98-9923-A2CAFBD2EFD5}"/>
    <cellStyle name="Total 6" xfId="1926" xr:uid="{0CE698EB-3506-4F7C-B704-D7438B3D2213}"/>
    <cellStyle name="Total 6 2" xfId="1927" xr:uid="{CCD21AEB-E60B-4914-B714-59179469DA8A}"/>
    <cellStyle name="Total 6 2 2" xfId="3010" xr:uid="{0631EA43-3D8E-4E51-B7D3-7278882A1170}"/>
    <cellStyle name="Total 6 3" xfId="3009" xr:uid="{3602C525-FE79-4A83-99DF-13D214E2D376}"/>
    <cellStyle name="Total 7" xfId="1928" xr:uid="{6C095636-0789-4EA6-9F2A-DDD80F849331}"/>
    <cellStyle name="Total 7 2" xfId="1929" xr:uid="{C097E2E0-130A-4947-8A8A-12DCC749456D}"/>
    <cellStyle name="Total 7 2 2" xfId="3012" xr:uid="{82687E14-1608-47E2-A974-2FFE953A0131}"/>
    <cellStyle name="Total 7 3" xfId="3011" xr:uid="{51C0AA4E-D7C5-4456-B911-D8E487191901}"/>
    <cellStyle name="Total 8" xfId="1930" xr:uid="{F5DBAD01-22C9-4A57-B72C-D7BEECC6D67C}"/>
    <cellStyle name="Total 8 2" xfId="1931" xr:uid="{B0C39941-993F-41A6-88B2-272CDC84E15D}"/>
    <cellStyle name="Total 8 2 2" xfId="3014" xr:uid="{D4D5EC66-7278-479E-9AFB-9EA11A8CE1E5}"/>
    <cellStyle name="Total 8 3" xfId="3013" xr:uid="{6A5C1343-FFC8-4DBF-802F-850F81D125B1}"/>
    <cellStyle name="Total 9" xfId="1932" xr:uid="{AD32FA43-D833-4FB5-838B-8360681D8BB9}"/>
    <cellStyle name="Total 9 2" xfId="1933" xr:uid="{CAB12EDB-8A7B-4BA8-A053-23E222820BDB}"/>
    <cellStyle name="Total 9 2 2" xfId="3016" xr:uid="{E07FD944-3BEB-49D5-8B53-A4C14B3412B6}"/>
    <cellStyle name="Total 9 3" xfId="3015" xr:uid="{A589F18A-22D4-4545-96DC-BFE28FA12124}"/>
    <cellStyle name="Tusental (0)_9604" xfId="2614" xr:uid="{D86D40CE-56F5-4013-A71C-9E71C551D13F}"/>
    <cellStyle name="Tusental 10" xfId="2615" xr:uid="{D80A9674-F85A-49E8-8313-D8A9F033A037}"/>
    <cellStyle name="Tusental 10 2" xfId="2616" xr:uid="{16926FCA-2D31-43C4-B376-B922612361CF}"/>
    <cellStyle name="Tusental 10 2 2" xfId="2617" xr:uid="{223C52D9-1BFB-46A2-880B-8777D42D5BDB}"/>
    <cellStyle name="Tusental 10 2 3" xfId="2618" xr:uid="{89E8B918-7903-4A6F-BCBA-5741F564CFAC}"/>
    <cellStyle name="Tusental 10 3" xfId="2619" xr:uid="{08440B7E-9544-402B-9F46-CC11C12DD004}"/>
    <cellStyle name="Tusental 10 4" xfId="2620" xr:uid="{56C4158D-D433-4531-BB69-F3D3018039B4}"/>
    <cellStyle name="Tusental 10 5" xfId="2621" xr:uid="{99726247-2E51-498B-923B-C0BA0CA7D65D}"/>
    <cellStyle name="Tusental 100" xfId="2622" xr:uid="{F7892D89-CA89-4C34-87F9-F30BD2D6E90E}"/>
    <cellStyle name="Tusental 101" xfId="2623" xr:uid="{D03A70C8-C481-41B0-B683-43EE10B14439}"/>
    <cellStyle name="Tusental 102" xfId="2624" xr:uid="{446CADCD-5140-4E81-955F-9A98F0B8137E}"/>
    <cellStyle name="Tusental 103" xfId="2625" xr:uid="{5DC812E0-86BF-403F-87DF-E19606322E2C}"/>
    <cellStyle name="Tusental 104" xfId="2626" xr:uid="{21B5BAA5-1307-4888-B575-6F89D8EA9B65}"/>
    <cellStyle name="Tusental 105" xfId="2627" xr:uid="{AE94F1F8-E0F8-41C5-826D-AD30C14269BA}"/>
    <cellStyle name="Tusental 106" xfId="2628" xr:uid="{C31CB522-608C-4A1A-B266-126A1C592310}"/>
    <cellStyle name="Tusental 107" xfId="2629" xr:uid="{B327DC1C-F0D5-4DBB-8E27-B79880DEF922}"/>
    <cellStyle name="Tusental 108" xfId="2630" xr:uid="{FB9DF39C-4A16-4B7C-BB6A-8F2DA099739D}"/>
    <cellStyle name="Tusental 109" xfId="2631" xr:uid="{4F48649C-2542-4221-9B52-DBBCF3F12D36}"/>
    <cellStyle name="Tusental 11" xfId="2632" xr:uid="{10035FEE-2CB8-4CD2-B78A-DA837A0D6D5E}"/>
    <cellStyle name="Tusental 11 2" xfId="2633" xr:uid="{4B4B1292-C1C6-4935-8ADD-45188FEC1882}"/>
    <cellStyle name="Tusental 11 2 2" xfId="2634" xr:uid="{E24BD54F-A145-4671-8970-DB854AD91CE9}"/>
    <cellStyle name="Tusental 11 2 3" xfId="2635" xr:uid="{05219066-9F64-4A6F-B5D9-569CBE1B4C1D}"/>
    <cellStyle name="Tusental 11 3" xfId="2636" xr:uid="{EDE73D88-D660-4CB2-AB48-97D3FC81E5A3}"/>
    <cellStyle name="Tusental 11 4" xfId="2637" xr:uid="{20F71BE4-BE80-4F8E-B75E-D2A000B4F144}"/>
    <cellStyle name="Tusental 11 5" xfId="2638" xr:uid="{C096CF61-86E7-4549-9518-C402E6CA3E18}"/>
    <cellStyle name="Tusental 110" xfId="2639" xr:uid="{9C75D356-A18D-4B45-ABCC-2B7C7EE179FB}"/>
    <cellStyle name="Tusental 111" xfId="2640" xr:uid="{B563456F-B06F-4C7B-B2C6-C6C18291386A}"/>
    <cellStyle name="Tusental 112" xfId="2641" xr:uid="{8C549912-14B0-4423-A030-CAA8DB8CC52E}"/>
    <cellStyle name="Tusental 113" xfId="2642" xr:uid="{96EABD7E-96BF-4A73-974C-413CB7E5E1DF}"/>
    <cellStyle name="Tusental 114" xfId="2643" xr:uid="{FE5B3650-B78A-4AE7-B4DF-6FB6E9557C66}"/>
    <cellStyle name="Tusental 115" xfId="2644" xr:uid="{7F1CC962-5267-4CFD-96CC-C145067A90B0}"/>
    <cellStyle name="Tusental 116" xfId="2645" xr:uid="{897A8A80-658A-4FFF-83E6-6F22B652F206}"/>
    <cellStyle name="Tusental 117" xfId="2646" xr:uid="{06B2182B-A98F-4025-A79B-777D48F8E618}"/>
    <cellStyle name="Tusental 118" xfId="2647" xr:uid="{76A1E467-5CD5-44C0-8F4D-34C55B71A86F}"/>
    <cellStyle name="Tusental 119" xfId="2648" xr:uid="{4A06D80C-BE1B-4E56-AC0D-230D6F730DDC}"/>
    <cellStyle name="Tusental 12" xfId="2649" xr:uid="{E7C7B95A-9B99-4327-A082-4D02E3B28866}"/>
    <cellStyle name="Tusental 12 2" xfId="2650" xr:uid="{8A5B25FD-1510-4E54-826E-D692BEB4B0DC}"/>
    <cellStyle name="Tusental 12 2 2" xfId="2651" xr:uid="{38F6DBAD-5AA6-4071-B824-00354D7ED997}"/>
    <cellStyle name="Tusental 12 2 3" xfId="2652" xr:uid="{26EC54BC-6B79-4845-A032-728AB1A15BA2}"/>
    <cellStyle name="Tusental 12 3" xfId="2653" xr:uid="{A2387D41-DA45-4C6E-B801-15DACAA0AFAE}"/>
    <cellStyle name="Tusental 12 4" xfId="2654" xr:uid="{285FD55B-DB6D-45BD-97F6-0483F3D8FF11}"/>
    <cellStyle name="Tusental 12 5" xfId="2655" xr:uid="{B3CF9AD8-23C7-4F85-9545-E13D8106BFE2}"/>
    <cellStyle name="Tusental 120" xfId="2656" xr:uid="{700CA352-E072-426A-AD69-443FE55254D0}"/>
    <cellStyle name="Tusental 121" xfId="2657" xr:uid="{395CE67D-9FF0-46E2-8508-E63620E642D8}"/>
    <cellStyle name="Tusental 122" xfId="2658" xr:uid="{1D0832E3-C49F-429C-97F0-BD107715B2D0}"/>
    <cellStyle name="Tusental 123" xfId="2659" xr:uid="{C96B9A25-3D28-462C-8637-583897C488A9}"/>
    <cellStyle name="Tusental 124" xfId="2660" xr:uid="{D55FA33F-9B8B-4DC3-9F26-1029A677F25F}"/>
    <cellStyle name="Tusental 125" xfId="2661" xr:uid="{0B9A903E-00A2-4E4C-A568-75906F4697E6}"/>
    <cellStyle name="Tusental 126" xfId="2662" xr:uid="{EAC7C537-2A50-4C9B-98D7-AD2DE83ED119}"/>
    <cellStyle name="Tusental 127" xfId="2663" xr:uid="{8585D267-417F-40E2-B13F-10931E237450}"/>
    <cellStyle name="Tusental 128" xfId="2664" xr:uid="{2A05F542-9EB6-4C8A-A974-56C018EBE077}"/>
    <cellStyle name="Tusental 129" xfId="2665" xr:uid="{A2715688-C863-4CCC-BA68-8157079EA487}"/>
    <cellStyle name="Tusental 13" xfId="2666" xr:uid="{7D89D2AA-510D-4635-BE72-EA412006A6F4}"/>
    <cellStyle name="Tusental 13 2" xfId="2667" xr:uid="{D9248DA3-2694-4EA8-999C-2F7D1CE9E8F9}"/>
    <cellStyle name="Tusental 13 2 2" xfId="2668" xr:uid="{3BF9A4DB-178C-4B14-8D29-1795CCE46F5A}"/>
    <cellStyle name="Tusental 13 2 3" xfId="2669" xr:uid="{34E434FC-20D3-436F-8901-0643C698FA20}"/>
    <cellStyle name="Tusental 13 3" xfId="2670" xr:uid="{E62F13E8-96A7-4695-A41F-05B75C047E19}"/>
    <cellStyle name="Tusental 13 4" xfId="2671" xr:uid="{E803F09D-CBC2-49AC-ADE1-A7B55910C663}"/>
    <cellStyle name="Tusental 13 5" xfId="2672" xr:uid="{B8355565-7981-4A69-9EA3-EF3901A9AB9B}"/>
    <cellStyle name="Tusental 130" xfId="2673" xr:uid="{4E59CA70-950A-4560-AC70-7EFA4E198042}"/>
    <cellStyle name="Tusental 131" xfId="2674" xr:uid="{82ED16C9-1619-4296-8D7F-754EF9C3BEC7}"/>
    <cellStyle name="Tusental 132" xfId="2675" xr:uid="{863ADA86-4431-4A73-A987-2F260AF24E24}"/>
    <cellStyle name="Tusental 133" xfId="2676" xr:uid="{BDF195B6-50F3-415F-910C-7D189DCFDCA0}"/>
    <cellStyle name="Tusental 134" xfId="2677" xr:uid="{DCE496CD-1C20-4AE4-887F-1EFD46CFC87D}"/>
    <cellStyle name="Tusental 135" xfId="2678" xr:uid="{9699E80E-4357-4887-A1A0-850646465941}"/>
    <cellStyle name="Tusental 136" xfId="2679" xr:uid="{1D2B04B4-0415-4FBE-9A69-7F8CAEEFC209}"/>
    <cellStyle name="Tusental 137" xfId="2680" xr:uid="{D8DFD85B-7371-4806-95DB-1234C926DD56}"/>
    <cellStyle name="Tusental 138" xfId="2681" xr:uid="{663ED2E1-D5DF-4582-A9BE-67ED8F6C5E72}"/>
    <cellStyle name="Tusental 139" xfId="2682" xr:uid="{ED935C53-F612-494E-AC89-B566375282E0}"/>
    <cellStyle name="Tusental 14" xfId="2683" xr:uid="{D5A49E3F-433C-47DB-934C-F1F626CDB072}"/>
    <cellStyle name="Tusental 14 2" xfId="2684" xr:uid="{7D630D91-0ADD-4A70-BE45-8452E446A33D}"/>
    <cellStyle name="Tusental 14 2 2" xfId="2685" xr:uid="{C4A85F5B-4EDA-4BBC-AB0D-175A4105445E}"/>
    <cellStyle name="Tusental 14 2 3" xfId="2686" xr:uid="{D50BF468-B131-41C2-A79E-0A2CDE6C733F}"/>
    <cellStyle name="Tusental 14 3" xfId="2687" xr:uid="{C5BB249B-0600-4D18-992D-4CDFAA1D65B9}"/>
    <cellStyle name="Tusental 14 4" xfId="2688" xr:uid="{55EDA0EC-3BC3-453B-A644-960F8C5EFDDC}"/>
    <cellStyle name="Tusental 14 5" xfId="2689" xr:uid="{B0DD7055-7EA0-461E-8867-39EC26A1BE20}"/>
    <cellStyle name="Tusental 140" xfId="2690" xr:uid="{1AD0B86F-A4B3-48DA-90D3-CD01EBC54041}"/>
    <cellStyle name="Tusental 15" xfId="2691" xr:uid="{E9DEE41C-A7F9-446F-95EA-666C2432B1F6}"/>
    <cellStyle name="Tusental 15 2" xfId="2692" xr:uid="{6AE0810C-74DE-4877-99C9-647E3D025D90}"/>
    <cellStyle name="Tusental 15 2 2" xfId="2693" xr:uid="{52D14C0A-AC10-48D7-91A7-B62EB6615206}"/>
    <cellStyle name="Tusental 15 2 3" xfId="2694" xr:uid="{478C9AF6-99B3-447F-8E9A-8A845C1ECA1E}"/>
    <cellStyle name="Tusental 15 3" xfId="2695" xr:uid="{FF0D51B3-2D74-46FD-9869-08DBD29E67A0}"/>
    <cellStyle name="Tusental 15 4" xfId="2696" xr:uid="{7B9F807D-81C6-41AB-9196-FE5C3C3FBAC5}"/>
    <cellStyle name="Tusental 15 5" xfId="2697" xr:uid="{EEA89A00-E63A-4A83-8133-C4CCCF9525C8}"/>
    <cellStyle name="Tusental 16" xfId="2698" xr:uid="{B81D5392-FA9D-44A2-A9DE-3E60A290036A}"/>
    <cellStyle name="Tusental 16 2" xfId="2699" xr:uid="{9A3DFA71-C901-4025-882B-555790D8724F}"/>
    <cellStyle name="Tusental 16 2 2" xfId="2700" xr:uid="{EE2188D8-4889-4276-ACBD-BB96C5D3E1B8}"/>
    <cellStyle name="Tusental 16 2 3" xfId="2701" xr:uid="{85FA6CD3-E72D-498D-93F7-D650311650A3}"/>
    <cellStyle name="Tusental 16 3" xfId="2702" xr:uid="{4CB003A3-35EC-48C2-9AF1-469EA60CBC61}"/>
    <cellStyle name="Tusental 16 4" xfId="2703" xr:uid="{D7F3FB95-8708-4D69-A82A-7346591EEAA0}"/>
    <cellStyle name="Tusental 16 5" xfId="2704" xr:uid="{5C2B897B-4321-4309-A779-8D3162CD72B9}"/>
    <cellStyle name="Tusental 17" xfId="2705" xr:uid="{59201CEE-C9F0-405F-A8CB-E83BF7E43FA8}"/>
    <cellStyle name="Tusental 17 2" xfId="2706" xr:uid="{1FA8DD90-07E9-48D8-AFD8-558285667B23}"/>
    <cellStyle name="Tusental 17 2 2" xfId="2707" xr:uid="{7657B22E-21B4-4D6C-B09F-F3ADA11F75FF}"/>
    <cellStyle name="Tusental 17 2 3" xfId="2708" xr:uid="{C6AD090F-5E7F-485F-9329-F02904716A47}"/>
    <cellStyle name="Tusental 17 3" xfId="2709" xr:uid="{D73E097E-B729-45CC-988E-FFDD52FEDCE3}"/>
    <cellStyle name="Tusental 17 4" xfId="2710" xr:uid="{748F4182-FF91-4712-88ED-117095DCF79C}"/>
    <cellStyle name="Tusental 17 5" xfId="2711" xr:uid="{9AF0E0AB-B4AE-4506-BB5C-A35EE67AB3F0}"/>
    <cellStyle name="Tusental 18" xfId="2712" xr:uid="{75B7F393-C4D5-441E-BA46-5088259DFF4E}"/>
    <cellStyle name="Tusental 18 2" xfId="2713" xr:uid="{C4F2DCDE-52F3-4A5D-B72E-5166F15B151B}"/>
    <cellStyle name="Tusental 18 2 2" xfId="2714" xr:uid="{39390ED0-B4D2-46E7-94C9-752A76361428}"/>
    <cellStyle name="Tusental 18 2 3" xfId="2715" xr:uid="{9595A187-DB28-4BCC-A034-FC3D9D935CB1}"/>
    <cellStyle name="Tusental 18 3" xfId="2716" xr:uid="{5A23B193-792F-40F9-B407-CBA483411281}"/>
    <cellStyle name="Tusental 18 4" xfId="2717" xr:uid="{A21BC4DE-C807-45AD-989B-8C58C702226F}"/>
    <cellStyle name="Tusental 18 5" xfId="2718" xr:uid="{F968BD76-835C-4C17-B225-1101D0A4640F}"/>
    <cellStyle name="Tusental 19" xfId="2719" xr:uid="{67FBFA0F-7219-4562-A3D2-69ECBEAAD590}"/>
    <cellStyle name="Tusental 19 2" xfId="2720" xr:uid="{DFBE9B1D-659D-4682-BC92-A9EDC1C67B89}"/>
    <cellStyle name="Tusental 19 2 2" xfId="2721" xr:uid="{E503469F-D5B3-4AEB-9E64-A1C0976AB480}"/>
    <cellStyle name="Tusental 19 2 3" xfId="2722" xr:uid="{EF4CE09D-A5FC-47DF-A5F2-89E90218C18A}"/>
    <cellStyle name="Tusental 19 3" xfId="2723" xr:uid="{5A78E17C-EE8C-49D5-A35B-63FCCB9A553B}"/>
    <cellStyle name="Tusental 19 4" xfId="2724" xr:uid="{6A0EBDDE-4298-4403-8D57-3C92437665FC}"/>
    <cellStyle name="Tusental 19 5" xfId="2725" xr:uid="{04B91311-69CF-4BB3-B0C2-37AC59676C43}"/>
    <cellStyle name="Tusental 2" xfId="2726" xr:uid="{8B088F95-8570-482E-B32A-AD113A949D65}"/>
    <cellStyle name="Tusental 2 2" xfId="2727" xr:uid="{58B3DA77-170E-474A-9BF1-8DF61738BCFA}"/>
    <cellStyle name="Tusental 2 3" xfId="2728" xr:uid="{FB625783-FAF6-488F-8393-1981721CF4F6}"/>
    <cellStyle name="Tusental 2 3 2" xfId="3032" xr:uid="{0BA7DC7A-B6DC-4EA1-8AF4-558D2DC98925}"/>
    <cellStyle name="Tusental 20" xfId="2729" xr:uid="{940E4914-D177-45E9-A118-64237E93B41D}"/>
    <cellStyle name="Tusental 20 2" xfId="2730" xr:uid="{6787FB27-68DB-4D10-A520-46B9A8BD8286}"/>
    <cellStyle name="Tusental 20 2 2" xfId="2731" xr:uid="{43C84498-395B-43A3-A065-09F02B585DB1}"/>
    <cellStyle name="Tusental 20 2 3" xfId="2732" xr:uid="{2A555C13-E512-4170-AD04-A7492047F7BE}"/>
    <cellStyle name="Tusental 20 3" xfId="2733" xr:uid="{58C89152-4189-4A85-9B68-A32953BDCEA4}"/>
    <cellStyle name="Tusental 20 4" xfId="2734" xr:uid="{182DE054-84A3-461A-B31C-CBC30BD6EF89}"/>
    <cellStyle name="Tusental 20 5" xfId="2735" xr:uid="{5968F69D-0490-49EC-9264-7D5878A8099D}"/>
    <cellStyle name="Tusental 21" xfId="2736" xr:uid="{3F224D72-9065-4814-B633-77FDA3719B82}"/>
    <cellStyle name="Tusental 21 2" xfId="2737" xr:uid="{28F371A2-C10D-45AB-A334-EBA8941BD7FE}"/>
    <cellStyle name="Tusental 21 2 2" xfId="2738" xr:uid="{8357ACD3-80A9-4860-AF3F-BF4DB82ABBDD}"/>
    <cellStyle name="Tusental 21 2 3" xfId="2739" xr:uid="{3228BA6C-CB49-47DB-85F8-0E1F3A613284}"/>
    <cellStyle name="Tusental 21 3" xfId="2740" xr:uid="{9ADC5128-7D15-4045-BB1E-35340A8FBBBD}"/>
    <cellStyle name="Tusental 21 4" xfId="2741" xr:uid="{724CA311-C53A-4681-95ED-BFE5389912E1}"/>
    <cellStyle name="Tusental 21 5" xfId="2742" xr:uid="{A52F8AA1-4A85-4CE3-B1DB-09BCF6CC0E48}"/>
    <cellStyle name="Tusental 22" xfId="2743" xr:uid="{FAFB2394-B317-407F-8123-FF7036944D9C}"/>
    <cellStyle name="Tusental 22 2" xfId="2744" xr:uid="{E4B9D402-1ACE-4082-8A3C-DC17E05A9A1E}"/>
    <cellStyle name="Tusental 22 2 2" xfId="2745" xr:uid="{52B21469-CCD2-4BF3-9CA5-14ED81305044}"/>
    <cellStyle name="Tusental 22 2 3" xfId="2746" xr:uid="{3D54C930-F26E-499B-BF7B-C31984FB80B1}"/>
    <cellStyle name="Tusental 22 3" xfId="2747" xr:uid="{9B85A254-FCE4-43AA-A861-84007B96D1E9}"/>
    <cellStyle name="Tusental 22 4" xfId="2748" xr:uid="{7CE61D92-847C-4A05-8A54-8172711688D6}"/>
    <cellStyle name="Tusental 22 5" xfId="2749" xr:uid="{C697805B-4305-40D3-9F26-71FD9FF7B426}"/>
    <cellStyle name="Tusental 23" xfId="2750" xr:uid="{F72506A3-EE42-40D7-B49C-57CD0D51C264}"/>
    <cellStyle name="Tusental 23 2" xfId="2751" xr:uid="{581E256A-E8F8-40A2-9697-DA626890B8F3}"/>
    <cellStyle name="Tusental 23 2 2" xfId="2752" xr:uid="{A464457F-B5C5-48BA-BC03-9ACEAE7A927F}"/>
    <cellStyle name="Tusental 23 2 3" xfId="2753" xr:uid="{762DF83A-F85F-4CB9-9D65-46C226D56FF0}"/>
    <cellStyle name="Tusental 23 3" xfId="2754" xr:uid="{6E6E97EE-66D1-4F57-BD56-512D05775EA1}"/>
    <cellStyle name="Tusental 23 3 2" xfId="2755" xr:uid="{7F753185-E526-4AEF-9598-2228FD1B23DA}"/>
    <cellStyle name="Tusental 23 4" xfId="2756" xr:uid="{7EC51B7F-D095-47B4-8D99-92E1D02A03EF}"/>
    <cellStyle name="Tusental 23 5" xfId="2757" xr:uid="{92E6D275-A615-4CA8-8BF6-36C797343C39}"/>
    <cellStyle name="Tusental 24" xfId="2758" xr:uid="{6C35621D-13EA-4721-AB43-3EAED9E70887}"/>
    <cellStyle name="Tusental 25" xfId="2759" xr:uid="{98C92EE4-E5B4-4AB4-871C-F1AAE7873DA1}"/>
    <cellStyle name="Tusental 26" xfId="2760" xr:uid="{345BBA9F-0077-40C0-B31E-D4436296D004}"/>
    <cellStyle name="Tusental 27" xfId="2761" xr:uid="{A126367A-1F84-4731-BD0E-92FC18359EF9}"/>
    <cellStyle name="Tusental 28" xfId="2762" xr:uid="{48986BA8-605A-4E17-A419-1ABCE86DDF92}"/>
    <cellStyle name="Tusental 29" xfId="2763" xr:uid="{D5C989F7-BA73-4BBC-A680-B363315D86D5}"/>
    <cellStyle name="Tusental 3" xfId="2764" xr:uid="{D2C54B94-7E83-47A2-A97B-A3B74F096081}"/>
    <cellStyle name="Tusental 3 2" xfId="2765" xr:uid="{1940D64F-D8A9-4C73-9214-5500EB98CF8D}"/>
    <cellStyle name="Tusental 3 3" xfId="2766" xr:uid="{F30615A0-081B-4458-BD81-1CC6B6913BE3}"/>
    <cellStyle name="Tusental 3 4" xfId="2767" xr:uid="{3F45FC21-7063-422C-AA00-EEA4D4BD18FF}"/>
    <cellStyle name="Tusental 3 5" xfId="3034" xr:uid="{4EBA8650-5C2F-48DB-8980-50A80090AA05}"/>
    <cellStyle name="Tusental 30" xfId="2768" xr:uid="{4468256F-AEEA-458A-A7F9-99FC0C58DCD0}"/>
    <cellStyle name="Tusental 31" xfId="2769" xr:uid="{FF9E3C35-4C52-4529-82A5-E67CB26037AD}"/>
    <cellStyle name="Tusental 32" xfId="2770" xr:uid="{97EC37FC-80F9-4418-863D-0EA7C268205C}"/>
    <cellStyle name="Tusental 33" xfId="2771" xr:uid="{ADD104F4-4097-4521-B114-0F0FB6602092}"/>
    <cellStyle name="Tusental 34" xfId="2772" xr:uid="{33FBD867-A455-4768-AE02-AE43CD8F74B5}"/>
    <cellStyle name="Tusental 35" xfId="2773" xr:uid="{DCB7432A-626B-4740-9EEC-C4872A7DB61B}"/>
    <cellStyle name="Tusental 36" xfId="2774" xr:uid="{480D8652-F4FD-47EC-9F58-5095AA606616}"/>
    <cellStyle name="Tusental 37" xfId="2775" xr:uid="{4F2ABEE7-5B47-4A65-B269-78EA90E307BB}"/>
    <cellStyle name="Tusental 38" xfId="2776" xr:uid="{A401B2DB-7D98-4E3C-BBC0-5F12E015B9A6}"/>
    <cellStyle name="Tusental 39" xfId="2777" xr:uid="{109E72FF-1BC7-4C6F-90C5-CA010E5A2820}"/>
    <cellStyle name="Tusental 4" xfId="2778" xr:uid="{67756A3A-518B-4517-AD69-1792C2EC085A}"/>
    <cellStyle name="Tusental 4 2" xfId="2779" xr:uid="{220B109F-8940-41F9-A7EC-4B0C4283543E}"/>
    <cellStyle name="Tusental 4 2 2" xfId="2780" xr:uid="{B768CEB9-BEC1-430A-8303-8330CC24CB4E}"/>
    <cellStyle name="Tusental 4 2 3" xfId="2781" xr:uid="{39938EC9-C224-4BC2-BE75-8AB89F458ADD}"/>
    <cellStyle name="Tusental 4 3" xfId="2782" xr:uid="{C0C57D2B-81C8-48F2-8819-F8DDC9D9194F}"/>
    <cellStyle name="Tusental 4 4" xfId="2783" xr:uid="{25850263-7647-4A30-98A9-E65CAC4CDDBD}"/>
    <cellStyle name="Tusental 4 5" xfId="2784" xr:uid="{E245A26B-2A94-4FC7-96D6-19E2B86B308A}"/>
    <cellStyle name="Tusental 40" xfId="2785" xr:uid="{AC4EC368-D4F6-454C-B8AA-3C02963E3957}"/>
    <cellStyle name="Tusental 41" xfId="2786" xr:uid="{68252E9A-1DD9-4B8F-BB85-828C9DBA17B9}"/>
    <cellStyle name="Tusental 42" xfId="2787" xr:uid="{3CA1C6F0-5B03-457A-BC7A-71D5AA5154B5}"/>
    <cellStyle name="Tusental 43" xfId="2788" xr:uid="{C62356CB-9D36-488A-8171-6F8A391B9767}"/>
    <cellStyle name="Tusental 44" xfId="2789" xr:uid="{3BE67F11-593B-4241-A03B-17EE2CA9F3B7}"/>
    <cellStyle name="Tusental 45" xfId="2790" xr:uid="{012416CB-6F44-49A7-872B-FAC2D2ED7DD5}"/>
    <cellStyle name="Tusental 46" xfId="2791" xr:uid="{EB80B5A3-95C7-40AC-B6BA-2CEAA2FAD257}"/>
    <cellStyle name="Tusental 47" xfId="2792" xr:uid="{C4C7EE27-E820-4017-8625-539BF00702D7}"/>
    <cellStyle name="Tusental 48" xfId="2793" xr:uid="{B8A638E2-0164-404B-94F1-D8F92D44FF3E}"/>
    <cellStyle name="Tusental 49" xfId="2794" xr:uid="{65F94518-65CF-4812-854E-40E15D2428C2}"/>
    <cellStyle name="Tusental 5" xfId="2795" xr:uid="{0EFF2FC9-BCCD-42BF-A756-E04BFE635D5F}"/>
    <cellStyle name="Tusental 5 2" xfId="2796" xr:uid="{A2CD81E3-313F-4E0C-A146-609E73316F60}"/>
    <cellStyle name="Tusental 5 2 2" xfId="2797" xr:uid="{653AD8BB-45A2-4FE7-B04D-0FAC3AEC7E76}"/>
    <cellStyle name="Tusental 5 2 3" xfId="2798" xr:uid="{5144676B-969C-4458-855A-49A167446073}"/>
    <cellStyle name="Tusental 5 3" xfId="2799" xr:uid="{43D14121-4882-4A14-9280-68CE7624C0F2}"/>
    <cellStyle name="Tusental 5 4" xfId="2800" xr:uid="{3EBA8DB8-39B5-45C3-951C-7E6991BD539D}"/>
    <cellStyle name="Tusental 5 5" xfId="2801" xr:uid="{30745502-AF77-4E5A-8993-30A41DD6CC8C}"/>
    <cellStyle name="Tusental 50" xfId="2802" xr:uid="{BBC143A0-BCDA-45D8-B4C9-A345DF131B00}"/>
    <cellStyle name="Tusental 51" xfId="2803" xr:uid="{3CC007E8-4CC2-491C-8C47-71672025D780}"/>
    <cellStyle name="Tusental 52" xfId="2804" xr:uid="{EE3E9DCE-A18D-4B95-8016-B92A0B8B9649}"/>
    <cellStyle name="Tusental 53" xfId="2805" xr:uid="{D3379410-2ACC-4137-A6C6-01C48521A967}"/>
    <cellStyle name="Tusental 54" xfId="2806" xr:uid="{44BD7B44-5BEB-4898-BB37-3A625A8FDF6E}"/>
    <cellStyle name="Tusental 55" xfId="2807" xr:uid="{7F3AC732-5C83-4ACF-A569-80C3BEF25AAC}"/>
    <cellStyle name="Tusental 56" xfId="2808" xr:uid="{6D221D87-B435-48FA-9B5E-A13935824A7B}"/>
    <cellStyle name="Tusental 57" xfId="2809" xr:uid="{6794F5B3-10FF-4251-BE89-CF31163ECE58}"/>
    <cellStyle name="Tusental 58" xfId="2810" xr:uid="{797292A3-FD07-4528-97CE-C10221E1B0CC}"/>
    <cellStyle name="Tusental 59" xfId="2811" xr:uid="{8694322B-7E99-4C13-BBC9-93DFFC610D05}"/>
    <cellStyle name="Tusental 6" xfId="2812" xr:uid="{C298F0C6-14A3-4315-86CA-529EE0AAC58E}"/>
    <cellStyle name="Tusental 6 2" xfId="2813" xr:uid="{7C81AE03-BECF-49CC-8F07-B773788B94CC}"/>
    <cellStyle name="Tusental 6 2 2" xfId="2814" xr:uid="{BA8E9C6F-7BDD-42DB-AD4B-A9A9B28781F1}"/>
    <cellStyle name="Tusental 6 2 3" xfId="2815" xr:uid="{D2C5373E-7A9E-4513-B781-2F220661DD78}"/>
    <cellStyle name="Tusental 6 3" xfId="2816" xr:uid="{C56F9136-BA36-459F-A4BC-5FA7A580A994}"/>
    <cellStyle name="Tusental 6 4" xfId="2817" xr:uid="{E196374E-8834-4A7D-8170-024FD0FE206E}"/>
    <cellStyle name="Tusental 6 5" xfId="2818" xr:uid="{525FD582-EF41-442C-A9DE-6A3E5D086FB9}"/>
    <cellStyle name="Tusental 60" xfId="2819" xr:uid="{DF990882-7157-462B-924A-4ED7EF918E3B}"/>
    <cellStyle name="Tusental 61" xfId="2820" xr:uid="{CE2F6162-05E1-4F50-B549-CD72ACFB9FED}"/>
    <cellStyle name="Tusental 62" xfId="2821" xr:uid="{29C40FE0-2048-44ED-9B23-F6962699CB4C}"/>
    <cellStyle name="Tusental 63" xfId="2822" xr:uid="{DE91026B-1B92-43C9-8020-6E6F260D387F}"/>
    <cellStyle name="Tusental 64" xfId="2823" xr:uid="{8B9D2842-7C7F-45C0-9596-DB78D4C496A1}"/>
    <cellStyle name="Tusental 65" xfId="2824" xr:uid="{6E272657-A6DC-4238-B9E3-F3683D997CE6}"/>
    <cellStyle name="Tusental 66" xfId="2825" xr:uid="{97B3ABFA-D1C5-4EED-9131-75C7BDAC9293}"/>
    <cellStyle name="Tusental 67" xfId="2826" xr:uid="{70EE4298-22E9-459D-A6E8-30DF34E6F343}"/>
    <cellStyle name="Tusental 68" xfId="2827" xr:uid="{ECA74F8F-7B4B-484D-871C-6826F780E475}"/>
    <cellStyle name="Tusental 69" xfId="2828" xr:uid="{3A8437B4-2882-4AA9-AEB6-0233B2BFB04A}"/>
    <cellStyle name="Tusental 7" xfId="2829" xr:uid="{568A00CA-ECDB-4AF0-A19E-AECB1ED6F0E7}"/>
    <cellStyle name="Tusental 7 2" xfId="2830" xr:uid="{F8D66E2E-8CD4-470C-9F3B-CC5443866581}"/>
    <cellStyle name="Tusental 7 2 2" xfId="2831" xr:uid="{2E2FD7E1-070D-4970-B063-386E2800C14E}"/>
    <cellStyle name="Tusental 7 2 3" xfId="2832" xr:uid="{BF7F223A-E6A9-4681-930B-A77D32541C2A}"/>
    <cellStyle name="Tusental 7 3" xfId="2833" xr:uid="{85549AA0-5A90-4405-86C3-ADA0ECBEA883}"/>
    <cellStyle name="Tusental 7 4" xfId="2834" xr:uid="{043CD7A5-8AA1-4941-B1A6-F5966B1ADC80}"/>
    <cellStyle name="Tusental 7 5" xfId="2835" xr:uid="{AB157B7C-19CF-4B38-A921-FBA3CD628E0A}"/>
    <cellStyle name="Tusental 70" xfId="2836" xr:uid="{B463FE22-9F2A-4766-A576-AA2FD1EBC2D9}"/>
    <cellStyle name="Tusental 71" xfId="2837" xr:uid="{29D3F7AA-2FAF-468A-81F5-B5CD1505EA15}"/>
    <cellStyle name="Tusental 72" xfId="2838" xr:uid="{9310971D-1695-4F8D-B726-332A9808285F}"/>
    <cellStyle name="Tusental 73" xfId="2839" xr:uid="{06A12919-90F8-4197-B90E-6CCB863F7D1F}"/>
    <cellStyle name="Tusental 74" xfId="2840" xr:uid="{9DEC394F-DC77-4215-8319-BD637E4FBD4A}"/>
    <cellStyle name="Tusental 75" xfId="2841" xr:uid="{586C9AD3-1EC6-4B8A-A6F8-C643DFECDBE2}"/>
    <cellStyle name="Tusental 76" xfId="2842" xr:uid="{7C041EF4-87CC-4329-BA1D-DD19AAC4BE4A}"/>
    <cellStyle name="Tusental 77" xfId="2843" xr:uid="{E4F136E6-7371-4EF1-BFDA-5DE8440EC208}"/>
    <cellStyle name="Tusental 78" xfId="2844" xr:uid="{893D0178-3B9B-48AB-ACE3-84F45A878B76}"/>
    <cellStyle name="Tusental 79" xfId="2845" xr:uid="{4005E779-B947-4723-8676-70A3B0007674}"/>
    <cellStyle name="Tusental 8" xfId="2846" xr:uid="{E0D11AA1-3790-418B-B568-2D2655C5985D}"/>
    <cellStyle name="Tusental 8 2" xfId="2847" xr:uid="{232943E5-C1C2-40B8-B815-A3B584144550}"/>
    <cellStyle name="Tusental 8 2 2" xfId="2848" xr:uid="{CB42E52F-3143-4DA0-9AD0-B7871DF0BAA0}"/>
    <cellStyle name="Tusental 8 2 3" xfId="2849" xr:uid="{879E9464-B499-4CED-96E4-9B504A701112}"/>
    <cellStyle name="Tusental 8 3" xfId="2850" xr:uid="{BDDAC42A-7E47-4EA4-9D57-E8C2B675820E}"/>
    <cellStyle name="Tusental 8 4" xfId="2851" xr:uid="{C2C4522B-7C26-4096-B49C-13DD0B5B6231}"/>
    <cellStyle name="Tusental 8 5" xfId="2852" xr:uid="{35ADC11D-77B1-4456-AA72-5FA3C931053D}"/>
    <cellStyle name="Tusental 80" xfId="2853" xr:uid="{BCAFE8CE-9982-450D-AE8E-019DC895A7BB}"/>
    <cellStyle name="Tusental 81" xfId="2854" xr:uid="{8236F3E7-3EAD-4075-ACC7-763830958ACA}"/>
    <cellStyle name="Tusental 82" xfId="2855" xr:uid="{17506BC1-27C3-4BCD-9DAF-10B532BBD6A1}"/>
    <cellStyle name="Tusental 83" xfId="2856" xr:uid="{3336F409-A8C0-408C-B9AA-8C8204854D83}"/>
    <cellStyle name="Tusental 84" xfId="2857" xr:uid="{81EA2A50-9320-4005-8C35-C3B63C4A616D}"/>
    <cellStyle name="Tusental 85" xfId="2858" xr:uid="{9F23C72A-4BDE-4437-8EB6-F8AC7C343391}"/>
    <cellStyle name="Tusental 86" xfId="2859" xr:uid="{7C1F4A00-F7DC-4369-8612-ACB1399277DB}"/>
    <cellStyle name="Tusental 87" xfId="2860" xr:uid="{9159228B-E080-4838-9ADB-60B3D8459D25}"/>
    <cellStyle name="Tusental 88" xfId="2861" xr:uid="{9158B4C0-FFEB-4BEB-8908-216DB12CD1E2}"/>
    <cellStyle name="Tusental 89" xfId="2862" xr:uid="{6F9740BE-8C64-4B25-84BE-15206D65F6B9}"/>
    <cellStyle name="Tusental 9" xfId="2863" xr:uid="{827B5872-B321-4865-B8F7-5DFFE086ED74}"/>
    <cellStyle name="Tusental 9 2" xfId="2864" xr:uid="{0B3B87E0-3062-4969-B818-9BAE0FEF0D73}"/>
    <cellStyle name="Tusental 9 2 2" xfId="2865" xr:uid="{A27FDF12-AC41-4E2B-93D2-49A91BD98F2A}"/>
    <cellStyle name="Tusental 9 2 3" xfId="2866" xr:uid="{1B6015B4-5757-4B43-ACB8-015AED3D46A1}"/>
    <cellStyle name="Tusental 9 3" xfId="2867" xr:uid="{4E1661BE-82AF-4A3B-9D8C-7DBF142A2E6D}"/>
    <cellStyle name="Tusental 9 4" xfId="2868" xr:uid="{4B6CD915-01E8-4B65-A9B9-F9E52D8DA19A}"/>
    <cellStyle name="Tusental 9 5" xfId="2869" xr:uid="{B0E8C200-2AEC-4DBB-8D77-D0601DD8D0BE}"/>
    <cellStyle name="Tusental 90" xfId="2870" xr:uid="{22FD20BF-F576-42F8-9EE9-48328ADD454C}"/>
    <cellStyle name="Tusental 91" xfId="2871" xr:uid="{81E1B3A1-1227-4B76-9E77-8FD32E54F7B6}"/>
    <cellStyle name="Tusental 92" xfId="2872" xr:uid="{5046028D-01C5-43CE-817E-D58B14800F3E}"/>
    <cellStyle name="Tusental 93" xfId="2873" xr:uid="{C37504AD-9710-4DDA-B7F7-EF8A7F153648}"/>
    <cellStyle name="Tusental 94" xfId="2874" xr:uid="{66F005FF-7417-4E3D-93DD-2F82F6C8ECDA}"/>
    <cellStyle name="Tusental 95" xfId="2875" xr:uid="{9EAEAC68-F779-4597-A0AE-2E4D77DF8F71}"/>
    <cellStyle name="Tusental 96" xfId="2876" xr:uid="{23E4449C-0CED-4B46-A113-67AE1CA33E6D}"/>
    <cellStyle name="Tusental 97" xfId="2877" xr:uid="{935C4460-1BCD-4AA2-8800-F82CF183A7DD}"/>
    <cellStyle name="Tusental 98" xfId="2878" xr:uid="{4E6478A3-82FA-42F8-B85B-D5772A8AFB5D}"/>
    <cellStyle name="Tusental 99" xfId="2879" xr:uid="{3CC2F23C-5526-47CD-8019-1A2CA35ABA2F}"/>
    <cellStyle name="Tölur" xfId="1934" xr:uid="{B102B452-23B0-443D-AD71-F0CF3541C291}"/>
    <cellStyle name="Ugyldig" xfId="15" builtinId="27" customBuiltin="1"/>
    <cellStyle name="Undurstr." xfId="1935" xr:uid="{F0FE2E6A-FC9A-4D51-AC77-8F7B21A05791}"/>
    <cellStyle name="Unprotect" xfId="1936" xr:uid="{DA6095A5-C18D-467E-9D93-DC6DA32E08C3}"/>
    <cellStyle name="Utdata 2" xfId="2880" xr:uid="{FCCD5128-0025-44CF-AA98-DFA5D0B42560}"/>
    <cellStyle name="Utdata 2 2" xfId="3041" xr:uid="{C06F52B8-4B96-4F3B-8420-CAB756729ED0}"/>
    <cellStyle name="Valuta (0)_9604" xfId="2881" xr:uid="{0973895B-B3D9-4F6F-B313-BC87FE807CE9}"/>
    <cellStyle name="Valuta 2" xfId="2882" xr:uid="{916D529C-03A5-42B3-9FB1-A68DE12EA035}"/>
    <cellStyle name="Valuta 2 2" xfId="3270" xr:uid="{71325226-1DC7-4B76-B47E-FA19DE6D913A}"/>
    <cellStyle name="Valuta 3" xfId="3271" xr:uid="{062E55CD-8730-40BA-AD4D-A23B1C97553B}"/>
    <cellStyle name="variabel" xfId="1937" xr:uid="{A286DEA1-B06B-43E8-8A5B-40CAB68C9CF6}"/>
    <cellStyle name="Varningstext 2" xfId="2884" xr:uid="{AF908B08-3BFC-4A78-9C84-4E964F81FE6E}"/>
    <cellStyle name="Warning Text 2" xfId="1940" xr:uid="{A13C649B-E3B2-43FD-9AEE-7AFA7F6886F6}"/>
    <cellStyle name="Warning Text 2 2" xfId="1941" xr:uid="{A978F232-57F7-46C1-95A0-B5C24EC9CE77}"/>
    <cellStyle name="Warning Text 2 3" xfId="1942" xr:uid="{A95B0D1D-1246-4E73-8233-B304E87F1123}"/>
    <cellStyle name="Warning Text 2 4" xfId="1943" xr:uid="{D515BA3C-25C4-48D4-B42D-D724E868A7DC}"/>
    <cellStyle name="Warning Text 2 5" xfId="2883" xr:uid="{25C84084-D135-462E-A6FC-5E9E3CA9D6DF}"/>
    <cellStyle name="Warning Text 3" xfId="1944" xr:uid="{7397C2FA-92AE-4D7E-B95A-B97075C6E8BD}"/>
    <cellStyle name="Warning Text 3 2" xfId="1945" xr:uid="{416C3EE2-8099-40F6-AB2A-61B0BF06A048}"/>
    <cellStyle name="Währung [0]_Depotgebühren" xfId="1938" xr:uid="{8C53BDA2-EABB-4535-8575-B76378B6F5AD}"/>
    <cellStyle name="Währung_Depotgebühren" xfId="1939" xr:uid="{7C172D7D-931D-43FD-941A-8B34749C71AD}"/>
    <cellStyle name="Yfirskrift" xfId="1946" xr:uid="{0C519EC7-9D06-4458-B64F-D717F70B9E3F}"/>
    <cellStyle name="Yfirskrift - millistærð" xfId="1947" xr:uid="{FD53225B-F4EE-40D6-920C-80BD401E3290}"/>
    <cellStyle name="Yfirskrift_12.Millibankatekjur" xfId="1948" xr:uid="{8D5F3935-1DAB-4C6E-AE55-217CEDDBCE43}"/>
    <cellStyle name="ÄÞ¸¶ [0]_´ë¿ìÃâÇÏ¿äÃ» " xfId="227" xr:uid="{584A1530-9F15-496C-9079-24A543593A25}"/>
    <cellStyle name="ÄÞ¸¶_´ë¿ìÃâÇÏ¿äÃ» " xfId="228" xr:uid="{AEDA4E3D-96D5-4B5D-BE2E-9019CD692D47}"/>
    <cellStyle name="Összesen" xfId="3272" xr:uid="{83E94D70-2E88-45C9-8689-4DBA61D855BE}"/>
    <cellStyle name="Összesen 2" xfId="3316" xr:uid="{FAA44FCE-EEC2-45B7-8D6E-ECB118836A85}"/>
    <cellStyle name="ÅëÈ­ [0]_´ë¿ìÃâÇÏ¿äÃ» " xfId="223" xr:uid="{A2307A35-CEDB-41EC-9DCF-8354ECE15CF8}"/>
    <cellStyle name="ÅëÈ­_´ë¿ìÃâÇÏ¿äÃ» " xfId="224" xr:uid="{0D5FB7E4-2FA8-4197-9BF6-60BADAC5A05A}"/>
    <cellStyle name="ÅRPressTxt2" xfId="2885" xr:uid="{B661DB2F-AFD6-4B83-A6F4-4E5D5C193E78}"/>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5BEB9"/>
      <color rgb="FFD7DFD9"/>
      <color rgb="FFE9EDEA"/>
      <color rgb="FFD9DFD7"/>
      <color rgb="FF5E788E"/>
      <color rgb="FFD6DCE4"/>
      <color rgb="FF7F94A4"/>
      <color rgb="FFB2BDC8"/>
      <color rgb="FFACB9CA"/>
      <color rgb="FFD9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tabSelected="1" zoomScale="90" zoomScaleNormal="90" workbookViewId="0">
      <selection activeCell="R26" sqref="R26"/>
    </sheetView>
  </sheetViews>
  <sheetFormatPr defaultColWidth="9.140625" defaultRowHeight="15"/>
  <cols>
    <col min="1" max="16384" width="9.140625" style="7"/>
  </cols>
  <sheetData>
    <row r="2" spans="2:8">
      <c r="B2" s="48" t="s">
        <v>0</v>
      </c>
      <c r="C2" s="48"/>
      <c r="D2" s="49"/>
      <c r="E2" s="49"/>
      <c r="F2" s="49"/>
      <c r="G2" s="49"/>
      <c r="H2" s="49"/>
    </row>
    <row r="3" spans="2:8">
      <c r="B3" s="152" t="s">
        <v>1</v>
      </c>
      <c r="C3" s="152"/>
      <c r="D3" s="152"/>
      <c r="E3" s="152"/>
      <c r="F3" s="152"/>
      <c r="G3" s="152"/>
      <c r="H3" s="152"/>
    </row>
    <row r="4" spans="2:8">
      <c r="B4" s="152"/>
      <c r="C4" s="152"/>
      <c r="D4" s="152"/>
      <c r="E4" s="152"/>
      <c r="F4" s="152"/>
      <c r="G4" s="152"/>
      <c r="H4" s="152"/>
    </row>
    <row r="5" spans="2:8">
      <c r="B5" s="152"/>
      <c r="C5" s="152"/>
      <c r="D5" s="152"/>
      <c r="E5" s="152"/>
      <c r="F5" s="152"/>
      <c r="G5" s="152"/>
      <c r="H5" s="152"/>
    </row>
    <row r="6" spans="2:8">
      <c r="B6" s="152"/>
      <c r="C6" s="152"/>
      <c r="D6" s="152"/>
      <c r="E6" s="152"/>
      <c r="F6" s="152"/>
      <c r="G6" s="152"/>
      <c r="H6" s="152"/>
    </row>
    <row r="7" spans="2:8">
      <c r="B7" s="152"/>
      <c r="C7" s="152"/>
      <c r="D7" s="152"/>
      <c r="E7" s="152"/>
      <c r="F7" s="152"/>
      <c r="G7" s="152"/>
      <c r="H7" s="152"/>
    </row>
    <row r="8" spans="2:8">
      <c r="B8" s="152"/>
      <c r="C8" s="152"/>
      <c r="D8" s="152"/>
      <c r="E8" s="152"/>
      <c r="F8" s="152"/>
      <c r="G8" s="152"/>
      <c r="H8" s="152"/>
    </row>
    <row r="9" spans="2:8">
      <c r="B9" s="152"/>
      <c r="C9" s="152"/>
      <c r="D9" s="152"/>
      <c r="E9" s="152"/>
      <c r="F9" s="152"/>
      <c r="G9" s="152"/>
      <c r="H9" s="152"/>
    </row>
    <row r="10" spans="2:8">
      <c r="B10" s="152"/>
      <c r="C10" s="152"/>
      <c r="D10" s="152"/>
      <c r="E10" s="152"/>
      <c r="F10" s="152"/>
      <c r="G10" s="152"/>
      <c r="H10" s="152"/>
    </row>
  </sheetData>
  <mergeCells count="1">
    <mergeCell ref="B3: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7"/>
  <sheetViews>
    <sheetView zoomScale="90" zoomScaleNormal="90" workbookViewId="0">
      <selection activeCell="J22" sqref="J22"/>
    </sheetView>
  </sheetViews>
  <sheetFormatPr defaultColWidth="9.140625" defaultRowHeight="15"/>
  <cols>
    <col min="1" max="1" width="9.140625" style="7"/>
    <col min="2" max="2" width="34.85546875" style="7" bestFit="1" customWidth="1"/>
    <col min="3" max="3" width="35.5703125" style="7" bestFit="1" customWidth="1"/>
    <col min="4" max="16384" width="9.140625" style="7"/>
  </cols>
  <sheetData>
    <row r="1" spans="2:5" ht="22.5" customHeight="1"/>
    <row r="2" spans="2:5">
      <c r="B2" s="153" t="s">
        <v>2</v>
      </c>
      <c r="C2" s="154"/>
    </row>
    <row r="3" spans="2:5">
      <c r="B3" s="35" t="s">
        <v>3</v>
      </c>
      <c r="C3" s="55" t="s">
        <v>190</v>
      </c>
    </row>
    <row r="4" spans="2:5">
      <c r="B4" s="153" t="s">
        <v>4</v>
      </c>
      <c r="C4" s="154"/>
      <c r="D4" s="13"/>
      <c r="E4" s="13"/>
    </row>
    <row r="5" spans="2:5">
      <c r="B5" s="36" t="s">
        <v>5</v>
      </c>
      <c r="C5" s="37" t="s">
        <v>6</v>
      </c>
      <c r="D5" s="13"/>
      <c r="E5" s="13"/>
    </row>
    <row r="6" spans="2:5">
      <c r="B6" s="56" t="s">
        <v>7</v>
      </c>
      <c r="C6" s="56"/>
    </row>
    <row r="7" spans="2:5">
      <c r="B7" s="36" t="s">
        <v>8</v>
      </c>
      <c r="C7" s="38" t="s">
        <v>9</v>
      </c>
    </row>
    <row r="8" spans="2:5">
      <c r="B8" s="56" t="s">
        <v>10</v>
      </c>
      <c r="C8" s="56"/>
    </row>
    <row r="9" spans="2:5" ht="16.5">
      <c r="B9" s="57" t="s">
        <v>11</v>
      </c>
      <c r="C9" s="58" t="s">
        <v>12</v>
      </c>
      <c r="D9" s="33"/>
    </row>
    <row r="10" spans="2:5" ht="16.5">
      <c r="B10" s="129"/>
      <c r="C10" s="130"/>
      <c r="D10" s="33"/>
    </row>
    <row r="12" spans="2:5" ht="11.25" customHeight="1">
      <c r="B12" s="155" t="s">
        <v>223</v>
      </c>
      <c r="C12" s="155"/>
      <c r="D12" s="34"/>
      <c r="E12" s="34"/>
    </row>
    <row r="13" spans="2:5" ht="15" customHeight="1">
      <c r="B13" s="155"/>
      <c r="C13" s="155"/>
    </row>
    <row r="14" spans="2:5" ht="15" customHeight="1">
      <c r="B14" s="155"/>
      <c r="C14" s="155"/>
    </row>
    <row r="15" spans="2:5" ht="15" customHeight="1">
      <c r="B15" s="155"/>
      <c r="C15" s="155"/>
    </row>
    <row r="16" spans="2:5" ht="15" customHeight="1">
      <c r="B16" s="155"/>
      <c r="C16" s="155"/>
    </row>
    <row r="17" spans="2:3" ht="15" customHeight="1">
      <c r="B17" s="155"/>
      <c r="C17" s="155"/>
    </row>
    <row r="18" spans="2:3" ht="15" customHeight="1">
      <c r="B18" s="155"/>
      <c r="C18" s="155"/>
    </row>
    <row r="19" spans="2:3" ht="15" customHeight="1">
      <c r="B19" s="155"/>
      <c r="C19" s="155"/>
    </row>
    <row r="20" spans="2:3" ht="15" customHeight="1">
      <c r="B20" s="155"/>
      <c r="C20" s="155"/>
    </row>
    <row r="21" spans="2:3" ht="40.5" customHeight="1">
      <c r="B21" s="155"/>
      <c r="C21" s="155"/>
    </row>
    <row r="22" spans="2:3" ht="27" customHeight="1">
      <c r="B22" s="155"/>
      <c r="C22" s="155"/>
    </row>
    <row r="23" spans="2:3" ht="15" customHeight="1">
      <c r="B23" s="155"/>
      <c r="C23" s="155"/>
    </row>
    <row r="24" spans="2:3" ht="15" customHeight="1">
      <c r="B24" s="155"/>
      <c r="C24" s="155"/>
    </row>
    <row r="25" spans="2:3" ht="15" customHeight="1">
      <c r="B25" s="29"/>
      <c r="C25" s="29"/>
    </row>
    <row r="26" spans="2:3" ht="15" customHeight="1">
      <c r="B26" s="29"/>
      <c r="C26" s="29"/>
    </row>
    <row r="27" spans="2:3">
      <c r="B27" s="8"/>
      <c r="C27" s="8"/>
    </row>
  </sheetData>
  <mergeCells count="3">
    <mergeCell ref="B2:C2"/>
    <mergeCell ref="B4:C4"/>
    <mergeCell ref="B12: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1:E20"/>
  <sheetViews>
    <sheetView zoomScale="90" zoomScaleNormal="90" workbookViewId="0">
      <selection activeCell="J23" sqref="J23"/>
    </sheetView>
  </sheetViews>
  <sheetFormatPr defaultColWidth="9.140625" defaultRowHeight="15"/>
  <cols>
    <col min="1" max="1" width="55.5703125" style="7" customWidth="1"/>
    <col min="2" max="2" width="12.85546875" style="7" bestFit="1" customWidth="1"/>
    <col min="3" max="3" width="64.28515625" style="7" customWidth="1"/>
    <col min="4" max="4" width="22.42578125" style="7" bestFit="1" customWidth="1"/>
    <col min="5" max="16384" width="9.140625" style="7"/>
  </cols>
  <sheetData>
    <row r="1" spans="1:5">
      <c r="A1" s="52"/>
      <c r="B1" s="52"/>
      <c r="C1" s="52"/>
      <c r="D1" s="52"/>
    </row>
    <row r="2" spans="1:5">
      <c r="A2" s="163" t="s">
        <v>13</v>
      </c>
      <c r="B2" s="50"/>
      <c r="C2" s="165" t="s">
        <v>14</v>
      </c>
      <c r="D2" s="161" t="s">
        <v>15</v>
      </c>
    </row>
    <row r="3" spans="1:5">
      <c r="A3" s="164"/>
      <c r="B3" s="51" t="s">
        <v>16</v>
      </c>
      <c r="C3" s="166"/>
      <c r="D3" s="162"/>
    </row>
    <row r="4" spans="1:5" s="43" customFormat="1">
      <c r="A4" s="167" t="s">
        <v>17</v>
      </c>
      <c r="B4" s="168"/>
      <c r="C4" s="168"/>
      <c r="D4" s="169"/>
      <c r="E4" s="44"/>
    </row>
    <row r="5" spans="1:5">
      <c r="A5" s="45" t="s">
        <v>18</v>
      </c>
      <c r="B5" s="45" t="s">
        <v>19</v>
      </c>
      <c r="C5" s="59" t="s">
        <v>20</v>
      </c>
      <c r="D5" s="46" t="s">
        <v>21</v>
      </c>
    </row>
    <row r="6" spans="1:5">
      <c r="A6" s="60" t="s">
        <v>22</v>
      </c>
      <c r="B6" s="60" t="s">
        <v>19</v>
      </c>
      <c r="C6" s="59" t="s">
        <v>23</v>
      </c>
      <c r="D6" s="61" t="s">
        <v>24</v>
      </c>
    </row>
    <row r="7" spans="1:5" s="43" customFormat="1">
      <c r="A7" s="167" t="s">
        <v>28</v>
      </c>
      <c r="B7" s="168"/>
      <c r="C7" s="168"/>
      <c r="D7" s="169"/>
      <c r="E7" s="44"/>
    </row>
    <row r="8" spans="1:5">
      <c r="A8" s="60" t="s">
        <v>29</v>
      </c>
      <c r="B8" s="60" t="s">
        <v>25</v>
      </c>
      <c r="C8" s="59" t="s">
        <v>30</v>
      </c>
      <c r="D8" s="133" t="s">
        <v>26</v>
      </c>
    </row>
    <row r="9" spans="1:5">
      <c r="A9" s="60" t="s">
        <v>31</v>
      </c>
      <c r="B9" s="60" t="s">
        <v>19</v>
      </c>
      <c r="C9" s="59" t="s">
        <v>32</v>
      </c>
      <c r="D9" s="133" t="s">
        <v>27</v>
      </c>
    </row>
    <row r="10" spans="1:5" s="43" customFormat="1">
      <c r="A10" s="156"/>
      <c r="B10" s="157"/>
      <c r="C10" s="157"/>
      <c r="D10" s="158"/>
      <c r="E10" s="44"/>
    </row>
    <row r="12" spans="1:5">
      <c r="A12" s="9" t="s">
        <v>33</v>
      </c>
    </row>
    <row r="13" spans="1:5">
      <c r="A13" s="47"/>
      <c r="B13" s="47"/>
      <c r="C13" s="47"/>
    </row>
    <row r="14" spans="1:5">
      <c r="A14" s="159" t="s">
        <v>219</v>
      </c>
      <c r="B14" s="159"/>
      <c r="C14" s="159"/>
    </row>
    <row r="15" spans="1:5">
      <c r="A15" s="53"/>
      <c r="B15" s="53"/>
      <c r="C15" s="53"/>
    </row>
    <row r="16" spans="1:5" ht="13.5" customHeight="1">
      <c r="A16" s="47" t="s">
        <v>220</v>
      </c>
      <c r="B16" s="47"/>
      <c r="C16" s="47"/>
    </row>
    <row r="17" spans="1:3">
      <c r="A17" s="47" t="s">
        <v>221</v>
      </c>
      <c r="B17" s="47"/>
      <c r="C17" s="47"/>
    </row>
    <row r="18" spans="1:3">
      <c r="A18" s="47" t="s">
        <v>222</v>
      </c>
      <c r="B18" s="47"/>
    </row>
    <row r="20" spans="1:3">
      <c r="A20" s="160"/>
      <c r="B20" s="160"/>
      <c r="C20" s="160"/>
    </row>
  </sheetData>
  <autoFilter ref="A2:D10" xr:uid="{84A3946C-9A12-4E74-A9DB-B4A41BFF10B8}"/>
  <mergeCells count="8">
    <mergeCell ref="A10:D10"/>
    <mergeCell ref="A14:C14"/>
    <mergeCell ref="A20:C20"/>
    <mergeCell ref="D2:D3"/>
    <mergeCell ref="A2:A3"/>
    <mergeCell ref="C2:C3"/>
    <mergeCell ref="A4:D4"/>
    <mergeCell ref="A7:D7"/>
  </mergeCells>
  <hyperlinks>
    <hyperlink ref="D5" location="'1 - EU KM1'!A1" display="Page 1" xr:uid="{2F0BF3BD-D076-418E-AB45-94C284CF0E63}"/>
    <hyperlink ref="D6" location="'2- EU OV1'!A1" display="Page 2" xr:uid="{6AD2739C-B22E-4AE6-B755-0ED220259D25}"/>
    <hyperlink ref="D8" location="'3 - EU LIQ B '!A1" display="Page 3" xr:uid="{22C36725-BEA4-4B8E-BCB6-6F172C7C7483}"/>
    <hyperlink ref="D9" location="'4 - EU LIQ1'!A1" display="Page 4" xr:uid="{207EF43D-64C6-4985-90AC-A60DC08ECF74}"/>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T137"/>
  <sheetViews>
    <sheetView showGridLines="0" zoomScale="90" zoomScaleNormal="90" workbookViewId="0">
      <selection activeCell="N29" sqref="N29"/>
    </sheetView>
  </sheetViews>
  <sheetFormatPr defaultColWidth="9.140625" defaultRowHeight="15"/>
  <cols>
    <col min="1" max="1" width="2.5703125" customWidth="1"/>
    <col min="2" max="2" width="13.42578125" customWidth="1"/>
    <col min="3" max="3" width="73.5703125" customWidth="1"/>
    <col min="4" max="4" width="17.85546875" bestFit="1" customWidth="1"/>
    <col min="5" max="5" width="20.5703125" customWidth="1"/>
    <col min="6" max="8" width="18" customWidth="1"/>
    <col min="9" max="10" width="10.7109375" customWidth="1"/>
    <col min="11" max="11" width="15.7109375" customWidth="1"/>
    <col min="23" max="23" width="13" bestFit="1" customWidth="1"/>
  </cols>
  <sheetData>
    <row r="1" spans="1:20">
      <c r="A1" s="10"/>
    </row>
    <row r="2" spans="1:20" ht="21">
      <c r="A2" s="10"/>
      <c r="B2" s="15" t="s">
        <v>66</v>
      </c>
      <c r="D2" s="40" t="s">
        <v>35</v>
      </c>
      <c r="I2" s="134"/>
      <c r="K2" s="136"/>
      <c r="T2" s="137"/>
    </row>
    <row r="3" spans="1:20" ht="21">
      <c r="A3" s="10"/>
      <c r="B3" s="15"/>
      <c r="I3" s="135"/>
    </row>
    <row r="4" spans="1:20">
      <c r="A4" s="10"/>
      <c r="B4" s="5"/>
    </row>
    <row r="5" spans="1:20">
      <c r="A5" s="10"/>
      <c r="B5" s="173" t="s">
        <v>36</v>
      </c>
      <c r="C5" s="174"/>
      <c r="D5" s="73" t="s">
        <v>191</v>
      </c>
      <c r="E5" s="73" t="s">
        <v>39</v>
      </c>
      <c r="F5" s="73" t="s">
        <v>40</v>
      </c>
      <c r="G5" s="73" t="s">
        <v>67</v>
      </c>
      <c r="H5" s="73" t="s">
        <v>68</v>
      </c>
    </row>
    <row r="6" spans="1:20">
      <c r="A6" s="10"/>
      <c r="B6" s="175" t="s">
        <v>69</v>
      </c>
      <c r="C6" s="176"/>
      <c r="D6" s="176"/>
      <c r="E6" s="176"/>
      <c r="F6" s="176"/>
      <c r="G6" s="176"/>
      <c r="H6" s="177"/>
    </row>
    <row r="7" spans="1:20">
      <c r="A7" s="10"/>
      <c r="B7" s="68">
        <v>1</v>
      </c>
      <c r="C7" s="74" t="s">
        <v>70</v>
      </c>
      <c r="D7" s="75">
        <v>11847.263281427819</v>
      </c>
      <c r="E7" s="75">
        <v>11985.147433782397</v>
      </c>
      <c r="F7" s="76">
        <v>11495.7285041</v>
      </c>
      <c r="G7" s="76">
        <v>11386.981483204772</v>
      </c>
      <c r="H7" s="77">
        <v>10771.04144644213</v>
      </c>
    </row>
    <row r="8" spans="1:20">
      <c r="A8" s="10"/>
      <c r="B8" s="68">
        <v>2</v>
      </c>
      <c r="C8" s="74" t="s">
        <v>71</v>
      </c>
      <c r="D8" s="75">
        <v>12829.238955157984</v>
      </c>
      <c r="E8" s="75">
        <v>12975.673122544698</v>
      </c>
      <c r="F8" s="76">
        <v>12454.581394479999</v>
      </c>
      <c r="G8" s="76">
        <v>12346.168295443949</v>
      </c>
      <c r="H8" s="77">
        <v>11721.656987</v>
      </c>
    </row>
    <row r="9" spans="1:20">
      <c r="A9" s="10"/>
      <c r="B9" s="68">
        <v>3</v>
      </c>
      <c r="C9" s="74" t="s">
        <v>72</v>
      </c>
      <c r="D9" s="75">
        <v>14184.929664360992</v>
      </c>
      <c r="E9" s="75">
        <v>14318.041019149667</v>
      </c>
      <c r="F9" s="76">
        <v>13762.377804009999</v>
      </c>
      <c r="G9" s="76">
        <v>13622.357617722544</v>
      </c>
      <c r="H9" s="77">
        <v>12979.751037</v>
      </c>
    </row>
    <row r="10" spans="1:20" ht="14.45" customHeight="1">
      <c r="A10" s="10"/>
      <c r="B10" s="170" t="s">
        <v>73</v>
      </c>
      <c r="C10" s="171"/>
      <c r="D10" s="171"/>
      <c r="E10" s="171"/>
      <c r="F10" s="171"/>
      <c r="G10" s="171"/>
      <c r="H10" s="172"/>
    </row>
    <row r="11" spans="1:20">
      <c r="A11" s="10"/>
      <c r="B11" s="68">
        <v>4</v>
      </c>
      <c r="C11" s="74" t="s">
        <v>74</v>
      </c>
      <c r="D11" s="75">
        <v>66656.110217189576</v>
      </c>
      <c r="E11" s="75">
        <v>66883.074396123702</v>
      </c>
      <c r="F11" s="78">
        <v>64418.980510146692</v>
      </c>
      <c r="G11" s="75">
        <v>63260.544998777208</v>
      </c>
      <c r="H11" s="75">
        <v>62520.141789814697</v>
      </c>
    </row>
    <row r="12" spans="1:20">
      <c r="A12" s="10"/>
      <c r="B12" s="68" t="s">
        <v>206</v>
      </c>
      <c r="C12" s="74" t="s">
        <v>205</v>
      </c>
      <c r="D12" s="75">
        <f>D11</f>
        <v>66656.110217189576</v>
      </c>
      <c r="E12" s="75"/>
      <c r="F12" s="78"/>
      <c r="G12" s="75"/>
      <c r="H12" s="75"/>
    </row>
    <row r="13" spans="1:20" ht="15" customHeight="1">
      <c r="A13" s="10"/>
      <c r="B13" s="170" t="s">
        <v>75</v>
      </c>
      <c r="C13" s="171"/>
      <c r="D13" s="171"/>
      <c r="E13" s="171"/>
      <c r="F13" s="171"/>
      <c r="G13" s="171"/>
      <c r="H13" s="172"/>
      <c r="N13" s="32"/>
    </row>
    <row r="14" spans="1:20">
      <c r="A14" s="10"/>
      <c r="B14" s="68">
        <v>5</v>
      </c>
      <c r="C14" s="150" t="s">
        <v>76</v>
      </c>
      <c r="D14" s="151">
        <f>D7/D11*100</f>
        <v>17.773709331110343</v>
      </c>
      <c r="E14" s="151">
        <v>17.919552206584889</v>
      </c>
      <c r="F14" s="151">
        <v>17.845250597049262</v>
      </c>
      <c r="G14" s="151">
        <v>18.000131809526579</v>
      </c>
      <c r="H14" s="151">
        <v>17.228114233410999</v>
      </c>
    </row>
    <row r="15" spans="1:20">
      <c r="A15" s="10"/>
      <c r="B15" s="68" t="s">
        <v>207</v>
      </c>
      <c r="C15" s="150" t="s">
        <v>208</v>
      </c>
      <c r="D15" s="151">
        <f>100*D7/$D$12</f>
        <v>17.773709331110343</v>
      </c>
      <c r="E15" s="151"/>
      <c r="F15" s="151"/>
      <c r="G15" s="151"/>
      <c r="H15" s="151"/>
    </row>
    <row r="16" spans="1:20">
      <c r="A16" s="10"/>
      <c r="B16" s="68">
        <v>6</v>
      </c>
      <c r="C16" s="150" t="s">
        <v>77</v>
      </c>
      <c r="D16" s="151">
        <f>D8/D11*100</f>
        <v>19.246906117617289</v>
      </c>
      <c r="E16" s="151">
        <v>19.400533303380445</v>
      </c>
      <c r="F16" s="151">
        <v>19.333713908307299</v>
      </c>
      <c r="G16" s="151">
        <v>19.516379910547077</v>
      </c>
      <c r="H16" s="151">
        <v>18.748609090118002</v>
      </c>
    </row>
    <row r="17" spans="1:8">
      <c r="A17" s="10"/>
      <c r="B17" s="68" t="s">
        <v>189</v>
      </c>
      <c r="C17" s="150" t="s">
        <v>209</v>
      </c>
      <c r="D17" s="151">
        <f>100*D8/$D$12</f>
        <v>19.246906117617289</v>
      </c>
      <c r="E17" s="151"/>
      <c r="F17" s="151"/>
      <c r="G17" s="151"/>
      <c r="H17" s="151"/>
    </row>
    <row r="18" spans="1:8">
      <c r="A18" s="10"/>
      <c r="B18" s="68">
        <v>7</v>
      </c>
      <c r="C18" s="150" t="s">
        <v>78</v>
      </c>
      <c r="D18" s="151">
        <f>D9/D11*100</f>
        <v>21.280764236228894</v>
      </c>
      <c r="E18" s="151">
        <v>21.407570074230154</v>
      </c>
      <c r="F18" s="151">
        <v>21.363855334286569</v>
      </c>
      <c r="G18" s="151">
        <v>21.533734206662078</v>
      </c>
      <c r="H18" s="151">
        <v>20.760911068079</v>
      </c>
    </row>
    <row r="19" spans="1:8">
      <c r="A19" s="10"/>
      <c r="B19" s="68" t="s">
        <v>210</v>
      </c>
      <c r="C19" s="150" t="s">
        <v>211</v>
      </c>
      <c r="D19" s="151">
        <f>100*D9/$D$12</f>
        <v>21.280764236228894</v>
      </c>
      <c r="E19" s="151"/>
      <c r="F19" s="151"/>
      <c r="G19" s="151"/>
      <c r="H19" s="151"/>
    </row>
    <row r="20" spans="1:8" ht="17.100000000000001" customHeight="1">
      <c r="A20" s="10"/>
      <c r="B20" s="170" t="s">
        <v>79</v>
      </c>
      <c r="C20" s="171"/>
      <c r="D20" s="171"/>
      <c r="E20" s="171"/>
      <c r="F20" s="171"/>
      <c r="G20" s="171"/>
      <c r="H20" s="172"/>
    </row>
    <row r="21" spans="1:8" ht="30">
      <c r="B21" s="80" t="s">
        <v>83</v>
      </c>
      <c r="C21" s="81" t="s">
        <v>80</v>
      </c>
      <c r="D21" s="82">
        <v>2.0014669257729221</v>
      </c>
      <c r="E21" s="82">
        <v>2.1240052328769146</v>
      </c>
      <c r="F21" s="82">
        <v>2</v>
      </c>
      <c r="G21" s="82">
        <v>2.0744367600701876</v>
      </c>
      <c r="H21" s="82">
        <v>1.9089847940666371</v>
      </c>
    </row>
    <row r="22" spans="1:8">
      <c r="B22" s="80" t="s">
        <v>212</v>
      </c>
      <c r="C22" s="81" t="s">
        <v>81</v>
      </c>
      <c r="D22" s="82">
        <v>1.1258251457472692</v>
      </c>
      <c r="E22" s="82">
        <v>1.1947529434932644</v>
      </c>
      <c r="F22" s="82">
        <v>1.1668706775394804</v>
      </c>
      <c r="G22" s="82">
        <v>1.1668706775394804</v>
      </c>
      <c r="H22" s="82">
        <v>1.0738039466624834</v>
      </c>
    </row>
    <row r="23" spans="1:8">
      <c r="B23" s="80" t="s">
        <v>213</v>
      </c>
      <c r="C23" s="81" t="s">
        <v>82</v>
      </c>
      <c r="D23" s="82">
        <v>1.501100194329692</v>
      </c>
      <c r="E23" s="82">
        <v>1.5930039246576864</v>
      </c>
      <c r="F23" s="82">
        <v>1.5558275700526412</v>
      </c>
      <c r="G23" s="82">
        <v>1.5558275700526412</v>
      </c>
      <c r="H23" s="82">
        <v>1.431738595549978</v>
      </c>
    </row>
    <row r="24" spans="1:8">
      <c r="A24" s="10"/>
      <c r="B24" s="68" t="s">
        <v>214</v>
      </c>
      <c r="C24" s="74" t="s">
        <v>84</v>
      </c>
      <c r="D24" s="82">
        <v>10.001466925772922</v>
      </c>
      <c r="E24" s="82">
        <v>10.124005232876915</v>
      </c>
      <c r="F24" s="82">
        <v>10</v>
      </c>
      <c r="G24" s="82">
        <v>10.074436760070189</v>
      </c>
      <c r="H24" s="82">
        <v>9.9089847940666367</v>
      </c>
    </row>
    <row r="25" spans="1:8" ht="15.75" customHeight="1">
      <c r="A25" s="10"/>
      <c r="B25" s="170" t="s">
        <v>85</v>
      </c>
      <c r="C25" s="171"/>
      <c r="D25" s="171"/>
      <c r="E25" s="171"/>
      <c r="F25" s="171"/>
      <c r="G25" s="171"/>
      <c r="H25" s="172"/>
    </row>
    <row r="26" spans="1:8">
      <c r="A26" s="10"/>
      <c r="B26" s="68">
        <v>8</v>
      </c>
      <c r="C26" s="74" t="s">
        <v>86</v>
      </c>
      <c r="D26" s="79">
        <v>2.5</v>
      </c>
      <c r="E26" s="79">
        <v>2.5</v>
      </c>
      <c r="F26" s="79">
        <v>2.5</v>
      </c>
      <c r="G26" s="79">
        <v>2.5</v>
      </c>
      <c r="H26" s="79">
        <v>2.5</v>
      </c>
    </row>
    <row r="27" spans="1:8" ht="30">
      <c r="A27" s="10"/>
      <c r="B27" s="68" t="s">
        <v>50</v>
      </c>
      <c r="C27" s="74" t="s">
        <v>87</v>
      </c>
      <c r="D27" s="79">
        <v>0</v>
      </c>
      <c r="E27" s="79">
        <v>0</v>
      </c>
      <c r="F27" s="79">
        <v>0</v>
      </c>
      <c r="G27" s="79">
        <v>0</v>
      </c>
      <c r="H27" s="79">
        <v>0</v>
      </c>
    </row>
    <row r="28" spans="1:8">
      <c r="A28" s="10"/>
      <c r="B28" s="68">
        <v>9</v>
      </c>
      <c r="C28" s="74" t="s">
        <v>88</v>
      </c>
      <c r="D28" s="79">
        <v>2.4941269590061106</v>
      </c>
      <c r="E28" s="79">
        <v>2.4948767455435443</v>
      </c>
      <c r="F28" s="79">
        <v>2.4714838164174502</v>
      </c>
      <c r="G28" s="79">
        <v>2.4696056339120021</v>
      </c>
      <c r="H28" s="79">
        <v>2.4696093576290168</v>
      </c>
    </row>
    <row r="29" spans="1:8">
      <c r="A29" s="10"/>
      <c r="B29" s="68" t="s">
        <v>89</v>
      </c>
      <c r="C29" s="74" t="s">
        <v>90</v>
      </c>
      <c r="D29" s="79">
        <v>0.39084352450914184</v>
      </c>
      <c r="E29" s="79">
        <v>0.38965125369321912</v>
      </c>
      <c r="F29" s="79">
        <v>0.40957427176293676</v>
      </c>
      <c r="G29" s="79">
        <v>0.40957427176293676</v>
      </c>
      <c r="H29" s="79">
        <v>0</v>
      </c>
    </row>
    <row r="30" spans="1:8">
      <c r="A30" s="10"/>
      <c r="B30" s="68">
        <v>10</v>
      </c>
      <c r="C30" s="74" t="s">
        <v>91</v>
      </c>
      <c r="D30" s="79">
        <v>0</v>
      </c>
      <c r="E30" s="79">
        <v>0</v>
      </c>
      <c r="F30" s="79">
        <v>0</v>
      </c>
      <c r="G30" s="79">
        <v>0</v>
      </c>
      <c r="H30" s="79">
        <v>0</v>
      </c>
    </row>
    <row r="31" spans="1:8">
      <c r="A31" s="10"/>
      <c r="B31" s="68" t="s">
        <v>92</v>
      </c>
      <c r="C31" s="83" t="s">
        <v>93</v>
      </c>
      <c r="D31" s="79">
        <v>1</v>
      </c>
      <c r="E31" s="79">
        <v>1</v>
      </c>
      <c r="F31" s="79">
        <v>1</v>
      </c>
      <c r="G31" s="79">
        <v>1</v>
      </c>
      <c r="H31" s="79">
        <v>1</v>
      </c>
    </row>
    <row r="32" spans="1:8">
      <c r="A32" s="10"/>
      <c r="B32" s="68">
        <v>11</v>
      </c>
      <c r="C32" s="83" t="s">
        <v>94</v>
      </c>
      <c r="D32" s="79">
        <v>6.3849704835152528</v>
      </c>
      <c r="E32" s="79">
        <v>6.3845279992367638</v>
      </c>
      <c r="F32" s="79">
        <v>6.3810580881803869</v>
      </c>
      <c r="G32" s="79">
        <v>6.3791799056749383</v>
      </c>
      <c r="H32" s="79">
        <v>5.9696093576290163</v>
      </c>
    </row>
    <row r="33" spans="1:8">
      <c r="A33" s="10"/>
      <c r="B33" s="68" t="s">
        <v>95</v>
      </c>
      <c r="C33" s="83" t="s">
        <v>96</v>
      </c>
      <c r="D33" s="84">
        <v>16.386437409288174</v>
      </c>
      <c r="E33" s="84">
        <v>16.508533232113699</v>
      </c>
      <c r="F33" s="84">
        <v>16.399999999999999</v>
      </c>
      <c r="G33" s="84">
        <v>16.453616665745127</v>
      </c>
      <c r="H33" s="84">
        <v>15.878594151695653</v>
      </c>
    </row>
    <row r="34" spans="1:8">
      <c r="A34" s="10"/>
      <c r="B34" s="68">
        <v>12</v>
      </c>
      <c r="C34" s="83" t="s">
        <v>97</v>
      </c>
      <c r="D34" s="84">
        <v>12.147884185363065</v>
      </c>
      <c r="E34" s="84">
        <v>12.234923268260612</v>
      </c>
      <c r="F34" s="84">
        <v>12.2</v>
      </c>
      <c r="G34" s="84">
        <v>12.34333556903168</v>
      </c>
      <c r="H34" s="84">
        <v>11.664219271542581</v>
      </c>
    </row>
    <row r="35" spans="1:8" ht="14.45" customHeight="1">
      <c r="A35" s="10"/>
      <c r="B35" s="170" t="s">
        <v>98</v>
      </c>
      <c r="C35" s="171"/>
      <c r="D35" s="171"/>
      <c r="E35" s="171"/>
      <c r="F35" s="171"/>
      <c r="G35" s="171"/>
      <c r="H35" s="172"/>
    </row>
    <row r="36" spans="1:8">
      <c r="A36" s="10"/>
      <c r="B36" s="68">
        <v>13</v>
      </c>
      <c r="C36" s="85" t="s">
        <v>99</v>
      </c>
      <c r="D36" s="86">
        <v>141483.86573993167</v>
      </c>
      <c r="E36" s="86">
        <v>139035.63165333311</v>
      </c>
      <c r="F36" s="87">
        <v>137760.90748762363</v>
      </c>
      <c r="G36" s="86">
        <v>134629.90100928899</v>
      </c>
      <c r="H36" s="86">
        <v>130160.13608407628</v>
      </c>
    </row>
    <row r="37" spans="1:8">
      <c r="A37" s="10"/>
      <c r="B37" s="68">
        <v>14</v>
      </c>
      <c r="C37" s="85" t="s">
        <v>100</v>
      </c>
      <c r="D37" s="84">
        <v>9.067634</v>
      </c>
      <c r="E37" s="84">
        <v>9.332624283606533</v>
      </c>
      <c r="F37" s="88">
        <v>9.0407225254371752</v>
      </c>
      <c r="G37" s="84">
        <v>9.1704503998648175</v>
      </c>
      <c r="H37" s="84">
        <v>9.0055660199906296</v>
      </c>
    </row>
    <row r="38" spans="1:8" ht="14.45" customHeight="1">
      <c r="B38" s="170" t="s">
        <v>101</v>
      </c>
      <c r="C38" s="171"/>
      <c r="D38" s="171"/>
      <c r="E38" s="171"/>
      <c r="F38" s="171"/>
      <c r="G38" s="171"/>
      <c r="H38" s="172"/>
    </row>
    <row r="39" spans="1:8" s="4" customFormat="1" ht="30">
      <c r="B39" s="89" t="s">
        <v>102</v>
      </c>
      <c r="C39" s="81" t="s">
        <v>103</v>
      </c>
      <c r="D39" s="84">
        <v>0</v>
      </c>
      <c r="E39" s="84">
        <v>0</v>
      </c>
      <c r="F39" s="84">
        <v>0</v>
      </c>
      <c r="G39" s="84">
        <v>0</v>
      </c>
      <c r="H39" s="90">
        <v>0</v>
      </c>
    </row>
    <row r="40" spans="1:8" s="4" customFormat="1">
      <c r="B40" s="89" t="s">
        <v>104</v>
      </c>
      <c r="C40" s="81" t="s">
        <v>81</v>
      </c>
      <c r="D40" s="84">
        <v>0</v>
      </c>
      <c r="E40" s="84">
        <v>0</v>
      </c>
      <c r="F40" s="84">
        <v>0</v>
      </c>
      <c r="G40" s="84">
        <v>0</v>
      </c>
      <c r="H40" s="84">
        <v>0</v>
      </c>
    </row>
    <row r="41" spans="1:8" s="4" customFormat="1">
      <c r="B41" s="89" t="s">
        <v>105</v>
      </c>
      <c r="C41" s="81" t="s">
        <v>106</v>
      </c>
      <c r="D41" s="84">
        <v>3</v>
      </c>
      <c r="E41" s="84">
        <v>3</v>
      </c>
      <c r="F41" s="84">
        <v>3</v>
      </c>
      <c r="G41" s="84">
        <v>3</v>
      </c>
      <c r="H41" s="84">
        <v>3</v>
      </c>
    </row>
    <row r="42" spans="1:8" s="4" customFormat="1" ht="14.45" customHeight="1">
      <c r="B42" s="170" t="s">
        <v>107</v>
      </c>
      <c r="C42" s="171"/>
      <c r="D42" s="171"/>
      <c r="E42" s="171"/>
      <c r="F42" s="171"/>
      <c r="G42" s="171"/>
      <c r="H42" s="172"/>
    </row>
    <row r="43" spans="1:8" s="4" customFormat="1">
      <c r="B43" s="89" t="s">
        <v>108</v>
      </c>
      <c r="C43" s="91" t="s">
        <v>109</v>
      </c>
      <c r="D43" s="84">
        <v>0</v>
      </c>
      <c r="E43" s="84">
        <v>0</v>
      </c>
      <c r="F43" s="84">
        <v>0</v>
      </c>
      <c r="G43" s="84">
        <v>0</v>
      </c>
      <c r="H43" s="84">
        <v>0</v>
      </c>
    </row>
    <row r="44" spans="1:8" s="3" customFormat="1">
      <c r="B44" s="89" t="s">
        <v>110</v>
      </c>
      <c r="C44" s="83" t="s">
        <v>111</v>
      </c>
      <c r="D44" s="84">
        <v>3</v>
      </c>
      <c r="E44" s="84">
        <v>3</v>
      </c>
      <c r="F44" s="84">
        <v>3</v>
      </c>
      <c r="G44" s="84">
        <v>3</v>
      </c>
      <c r="H44" s="84">
        <v>3</v>
      </c>
    </row>
    <row r="45" spans="1:8" ht="14.45" customHeight="1">
      <c r="A45" s="10"/>
      <c r="B45" s="170" t="s">
        <v>112</v>
      </c>
      <c r="C45" s="171"/>
      <c r="D45" s="171"/>
      <c r="E45" s="171"/>
      <c r="F45" s="171"/>
      <c r="G45" s="171"/>
      <c r="H45" s="172"/>
    </row>
    <row r="46" spans="1:8">
      <c r="A46" s="10"/>
      <c r="B46" s="68">
        <v>15</v>
      </c>
      <c r="C46" s="85" t="s">
        <v>113</v>
      </c>
      <c r="D46" s="138">
        <v>44309.601075865343</v>
      </c>
      <c r="E46" s="139">
        <v>44197.493673691766</v>
      </c>
      <c r="F46" s="140">
        <v>42935.246806991243</v>
      </c>
      <c r="G46" s="140">
        <v>41040.372289017665</v>
      </c>
      <c r="H46" s="140">
        <v>39448.11543596859</v>
      </c>
    </row>
    <row r="47" spans="1:8">
      <c r="A47" s="10"/>
      <c r="B47" s="72" t="s">
        <v>114</v>
      </c>
      <c r="C47" s="85" t="s">
        <v>115</v>
      </c>
      <c r="D47" s="138">
        <v>15555.430524697014</v>
      </c>
      <c r="E47" s="141">
        <v>15504.368157525281</v>
      </c>
      <c r="F47" s="140">
        <v>15362.686486865909</v>
      </c>
      <c r="G47" s="140">
        <v>14882.153814644635</v>
      </c>
      <c r="H47" s="140">
        <v>14218.784632062612</v>
      </c>
    </row>
    <row r="48" spans="1:8">
      <c r="A48" s="10"/>
      <c r="B48" s="72" t="s">
        <v>116</v>
      </c>
      <c r="C48" s="85" t="s">
        <v>117</v>
      </c>
      <c r="D48" s="138">
        <v>1764.2654770315801</v>
      </c>
      <c r="E48" s="141">
        <v>1569.641033417126</v>
      </c>
      <c r="F48" s="140">
        <v>1569.030225512475</v>
      </c>
      <c r="G48" s="140">
        <v>1366.3403553330311</v>
      </c>
      <c r="H48" s="140">
        <v>1123.7204251923399</v>
      </c>
    </row>
    <row r="49" spans="1:8">
      <c r="A49" s="10"/>
      <c r="B49" s="68">
        <v>16</v>
      </c>
      <c r="C49" s="85" t="s">
        <v>118</v>
      </c>
      <c r="D49" s="138">
        <v>13791.184050446254</v>
      </c>
      <c r="E49" s="140">
        <v>13934.746126888975</v>
      </c>
      <c r="F49" s="140">
        <v>13793.656261353444</v>
      </c>
      <c r="G49" s="140">
        <v>13515.813459311617</v>
      </c>
      <c r="H49" s="140">
        <v>13095.064206870276</v>
      </c>
    </row>
    <row r="50" spans="1:8">
      <c r="A50" s="10"/>
      <c r="B50" s="68">
        <v>17</v>
      </c>
      <c r="C50" s="85" t="s">
        <v>119</v>
      </c>
      <c r="D50" s="142">
        <v>323.82310000000001</v>
      </c>
      <c r="E50" s="92">
        <v>317.61860000000001</v>
      </c>
      <c r="F50" s="143">
        <v>311.77420000000001</v>
      </c>
      <c r="G50" s="92">
        <v>304.17270000000002</v>
      </c>
      <c r="H50" s="143">
        <v>301.68</v>
      </c>
    </row>
    <row r="51" spans="1:8" ht="14.45" customHeight="1">
      <c r="A51" s="10"/>
      <c r="B51" s="170" t="s">
        <v>120</v>
      </c>
      <c r="C51" s="171"/>
      <c r="D51" s="171"/>
      <c r="E51" s="171"/>
      <c r="F51" s="171"/>
      <c r="G51" s="171"/>
      <c r="H51" s="172"/>
    </row>
    <row r="52" spans="1:8">
      <c r="A52" s="10"/>
      <c r="B52" s="68">
        <v>18</v>
      </c>
      <c r="C52" s="85" t="s">
        <v>121</v>
      </c>
      <c r="D52" s="138">
        <v>114389.19859955499</v>
      </c>
      <c r="E52" s="140">
        <v>109418.83773429599</v>
      </c>
      <c r="F52" s="139">
        <v>108733.30596534652</v>
      </c>
      <c r="G52" s="139">
        <v>106467.39542243298</v>
      </c>
      <c r="H52" s="145">
        <v>102036.68796140699</v>
      </c>
    </row>
    <row r="53" spans="1:8">
      <c r="A53" s="10"/>
      <c r="B53" s="68">
        <v>19</v>
      </c>
      <c r="C53" s="85" t="s">
        <v>122</v>
      </c>
      <c r="D53" s="138">
        <v>76434.977098898889</v>
      </c>
      <c r="E53" s="140">
        <v>75228.052435852194</v>
      </c>
      <c r="F53" s="139">
        <v>73197.904916353</v>
      </c>
      <c r="G53" s="139">
        <v>71049.80080993181</v>
      </c>
      <c r="H53" s="146">
        <v>70610.790354043202</v>
      </c>
    </row>
    <row r="54" spans="1:8">
      <c r="A54" s="10"/>
      <c r="B54" s="68">
        <v>20</v>
      </c>
      <c r="C54" s="93" t="s">
        <v>123</v>
      </c>
      <c r="D54" s="142">
        <v>149.65556730859899</v>
      </c>
      <c r="E54" s="92">
        <v>145.44951542856799</v>
      </c>
      <c r="F54" s="94">
        <v>148.547019330132</v>
      </c>
      <c r="G54" s="94">
        <v>149.84897101576399</v>
      </c>
      <c r="H54" s="92">
        <v>144.50580067124901</v>
      </c>
    </row>
    <row r="55" spans="1:8">
      <c r="A55" s="10"/>
    </row>
    <row r="56" spans="1:8">
      <c r="A56" s="10"/>
      <c r="D56" s="144"/>
      <c r="E56" s="144"/>
      <c r="F56" s="144"/>
      <c r="G56" s="144"/>
      <c r="H56" s="144"/>
    </row>
    <row r="57" spans="1:8">
      <c r="A57" s="10"/>
      <c r="D57" s="144"/>
      <c r="E57" s="144"/>
      <c r="F57" s="144"/>
      <c r="G57" s="144"/>
      <c r="H57" s="144"/>
    </row>
    <row r="58" spans="1:8">
      <c r="A58" s="10"/>
    </row>
    <row r="59" spans="1:8">
      <c r="A59" s="10"/>
    </row>
    <row r="60" spans="1:8">
      <c r="A60" s="10"/>
    </row>
    <row r="61" spans="1:8">
      <c r="A61" s="10"/>
    </row>
    <row r="62" spans="1:8">
      <c r="A62" s="10"/>
    </row>
    <row r="63" spans="1:8">
      <c r="A63" s="10"/>
    </row>
    <row r="64" spans="1:8">
      <c r="A64" s="10"/>
    </row>
    <row r="65" spans="1:1">
      <c r="A65" s="10"/>
    </row>
    <row r="66" spans="1:1">
      <c r="A66" s="10"/>
    </row>
    <row r="67" spans="1:1">
      <c r="A67" s="10"/>
    </row>
    <row r="68" spans="1:1">
      <c r="A68" s="10"/>
    </row>
    <row r="69" spans="1:1">
      <c r="A69" s="10"/>
    </row>
    <row r="70" spans="1:1">
      <c r="A70" s="10"/>
    </row>
    <row r="71" spans="1:1">
      <c r="A71" s="10"/>
    </row>
    <row r="72" spans="1:1">
      <c r="A72" s="10"/>
    </row>
    <row r="73" spans="1:1">
      <c r="A73" s="10"/>
    </row>
    <row r="74" spans="1:1">
      <c r="A74" s="10"/>
    </row>
    <row r="75" spans="1:1">
      <c r="A75" s="10"/>
    </row>
    <row r="76" spans="1:1">
      <c r="A76" s="10"/>
    </row>
    <row r="77" spans="1:1">
      <c r="A77" s="10"/>
    </row>
    <row r="78" spans="1:1">
      <c r="A78" s="10"/>
    </row>
    <row r="79" spans="1:1">
      <c r="A79" s="10"/>
    </row>
    <row r="80" spans="1:1">
      <c r="A80" s="10"/>
    </row>
    <row r="81" spans="1:1">
      <c r="A81" s="10"/>
    </row>
    <row r="82" spans="1:1">
      <c r="A82" s="10"/>
    </row>
    <row r="83" spans="1:1">
      <c r="A83" s="10"/>
    </row>
    <row r="84" spans="1:1">
      <c r="A84" s="10"/>
    </row>
    <row r="85" spans="1:1">
      <c r="A85" s="10"/>
    </row>
    <row r="86" spans="1:1">
      <c r="A86" s="10"/>
    </row>
    <row r="87" spans="1:1">
      <c r="A87" s="10"/>
    </row>
    <row r="88" spans="1:1">
      <c r="A88" s="10"/>
    </row>
    <row r="89" spans="1:1">
      <c r="A89" s="10"/>
    </row>
    <row r="90" spans="1:1">
      <c r="A90" s="10"/>
    </row>
    <row r="91" spans="1:1">
      <c r="A91" s="10"/>
    </row>
    <row r="92" spans="1:1">
      <c r="A92" s="10"/>
    </row>
    <row r="93" spans="1:1">
      <c r="A93" s="10"/>
    </row>
    <row r="94" spans="1:1">
      <c r="A94" s="10"/>
    </row>
    <row r="95" spans="1:1">
      <c r="A95" s="10"/>
    </row>
    <row r="96" spans="1:1">
      <c r="A96" s="10"/>
    </row>
    <row r="97" spans="1:9">
      <c r="A97" s="10"/>
    </row>
    <row r="98" spans="1:9">
      <c r="A98" s="10"/>
    </row>
    <row r="99" spans="1:9">
      <c r="A99" s="10"/>
    </row>
    <row r="100" spans="1:9">
      <c r="A100" s="10"/>
    </row>
    <row r="101" spans="1:9">
      <c r="A101" s="10"/>
    </row>
    <row r="102" spans="1:9">
      <c r="A102" s="10"/>
    </row>
    <row r="103" spans="1:9">
      <c r="A103" s="10"/>
    </row>
    <row r="104" spans="1:9">
      <c r="A104" s="10"/>
    </row>
    <row r="105" spans="1:9">
      <c r="A105" s="10"/>
    </row>
    <row r="106" spans="1:9">
      <c r="A106" s="10"/>
    </row>
    <row r="107" spans="1:9">
      <c r="A107" s="10"/>
    </row>
    <row r="108" spans="1:9">
      <c r="A108" s="10"/>
      <c r="B108" s="10"/>
      <c r="C108" s="10"/>
      <c r="D108" s="10"/>
      <c r="E108" s="10"/>
      <c r="F108" s="10"/>
      <c r="G108" s="10"/>
      <c r="H108" s="10"/>
      <c r="I108" s="10"/>
    </row>
    <row r="109" spans="1:9">
      <c r="A109" s="10"/>
      <c r="B109" s="10"/>
      <c r="C109" s="10"/>
      <c r="D109" s="10"/>
      <c r="E109" s="10"/>
      <c r="F109" s="10"/>
      <c r="G109" s="10"/>
      <c r="H109" s="10"/>
      <c r="I109" s="10"/>
    </row>
    <row r="110" spans="1:9">
      <c r="A110" s="10"/>
      <c r="B110" s="10"/>
      <c r="C110" s="10"/>
      <c r="D110" s="10"/>
      <c r="E110" s="10"/>
      <c r="F110" s="10"/>
      <c r="G110" s="10"/>
      <c r="H110" s="10"/>
      <c r="I110" s="10"/>
    </row>
    <row r="111" spans="1:9">
      <c r="A111" s="10"/>
      <c r="B111" s="10"/>
      <c r="C111" s="10"/>
      <c r="D111" s="10"/>
      <c r="E111" s="10"/>
      <c r="F111" s="10"/>
      <c r="G111" s="10"/>
      <c r="H111" s="10"/>
      <c r="I111" s="10"/>
    </row>
    <row r="112" spans="1:9">
      <c r="A112" s="10"/>
      <c r="B112" s="10"/>
      <c r="C112" s="10"/>
      <c r="D112" s="10"/>
      <c r="E112" s="10"/>
      <c r="F112" s="10"/>
      <c r="G112" s="10"/>
      <c r="H112" s="10"/>
      <c r="I112" s="10"/>
    </row>
    <row r="113" spans="1:9">
      <c r="A113" s="10"/>
      <c r="B113" s="10"/>
      <c r="C113" s="10"/>
      <c r="D113" s="10"/>
      <c r="E113" s="10"/>
      <c r="F113" s="10"/>
      <c r="G113" s="10"/>
      <c r="H113" s="10"/>
      <c r="I113" s="10"/>
    </row>
    <row r="114" spans="1:9">
      <c r="A114" s="10"/>
      <c r="B114" s="10"/>
      <c r="C114" s="10"/>
      <c r="D114" s="10"/>
      <c r="E114" s="10"/>
      <c r="F114" s="10"/>
      <c r="G114" s="10"/>
      <c r="H114" s="10"/>
      <c r="I114" s="10"/>
    </row>
    <row r="115" spans="1:9">
      <c r="A115" s="10"/>
      <c r="B115" s="10"/>
      <c r="C115" s="10"/>
      <c r="D115" s="10"/>
      <c r="E115" s="10"/>
      <c r="F115" s="10"/>
      <c r="G115" s="10"/>
      <c r="H115" s="10"/>
      <c r="I115" s="10"/>
    </row>
    <row r="116" spans="1:9">
      <c r="A116" s="10"/>
      <c r="B116" s="10"/>
      <c r="C116" s="10"/>
      <c r="D116" s="10"/>
      <c r="E116" s="10"/>
      <c r="F116" s="10"/>
      <c r="G116" s="10"/>
      <c r="H116" s="10"/>
      <c r="I116" s="10"/>
    </row>
    <row r="117" spans="1:9">
      <c r="A117" s="10"/>
      <c r="B117" s="10"/>
      <c r="C117" s="10"/>
      <c r="D117" s="10"/>
      <c r="E117" s="10"/>
      <c r="F117" s="10"/>
      <c r="G117" s="10"/>
      <c r="H117" s="10"/>
      <c r="I117" s="10"/>
    </row>
    <row r="118" spans="1:9">
      <c r="A118" s="10"/>
      <c r="B118" s="10"/>
      <c r="C118" s="10"/>
      <c r="D118" s="10"/>
      <c r="E118" s="10"/>
      <c r="F118" s="10"/>
      <c r="G118" s="10"/>
      <c r="H118" s="10"/>
      <c r="I118" s="10"/>
    </row>
    <row r="119" spans="1:9">
      <c r="A119" s="10"/>
      <c r="B119" s="10"/>
      <c r="C119" s="10"/>
      <c r="D119" s="10"/>
      <c r="E119" s="10"/>
      <c r="F119" s="10"/>
      <c r="G119" s="10"/>
      <c r="H119" s="10"/>
      <c r="I119" s="10"/>
    </row>
    <row r="120" spans="1:9">
      <c r="A120" s="10"/>
      <c r="B120" s="10"/>
      <c r="C120" s="10"/>
      <c r="D120" s="10"/>
      <c r="E120" s="10"/>
      <c r="F120" s="10"/>
      <c r="G120" s="10"/>
      <c r="H120" s="10"/>
      <c r="I120" s="10"/>
    </row>
    <row r="121" spans="1:9">
      <c r="A121" s="10"/>
      <c r="B121" s="10"/>
      <c r="C121" s="10"/>
      <c r="D121" s="10"/>
      <c r="E121" s="10"/>
      <c r="F121" s="10"/>
      <c r="G121" s="10"/>
      <c r="H121" s="10"/>
      <c r="I121" s="10"/>
    </row>
    <row r="122" spans="1:9">
      <c r="A122" s="10"/>
      <c r="B122" s="10"/>
      <c r="C122" s="10"/>
      <c r="D122" s="10"/>
      <c r="E122" s="10"/>
      <c r="F122" s="10"/>
      <c r="G122" s="10"/>
      <c r="H122" s="10"/>
      <c r="I122" s="10"/>
    </row>
    <row r="123" spans="1:9">
      <c r="A123" s="10"/>
      <c r="B123" s="10"/>
      <c r="C123" s="10"/>
      <c r="D123" s="10"/>
      <c r="E123" s="10"/>
      <c r="F123" s="10"/>
      <c r="G123" s="10"/>
      <c r="H123" s="10"/>
      <c r="I123" s="10"/>
    </row>
    <row r="124" spans="1:9">
      <c r="A124" s="10"/>
      <c r="B124" s="10"/>
      <c r="C124" s="10"/>
      <c r="D124" s="10"/>
      <c r="E124" s="10"/>
      <c r="F124" s="10"/>
      <c r="G124" s="10"/>
      <c r="H124" s="10"/>
      <c r="I124" s="10"/>
    </row>
    <row r="125" spans="1:9">
      <c r="A125" s="10"/>
      <c r="B125" s="10"/>
      <c r="C125" s="10"/>
      <c r="D125" s="10"/>
      <c r="E125" s="10"/>
      <c r="F125" s="10"/>
      <c r="G125" s="10"/>
      <c r="H125" s="10"/>
      <c r="I125" s="10"/>
    </row>
    <row r="126" spans="1:9">
      <c r="A126" s="10"/>
      <c r="B126" s="10"/>
      <c r="C126" s="10"/>
      <c r="D126" s="10"/>
      <c r="E126" s="10"/>
      <c r="F126" s="10"/>
      <c r="G126" s="10"/>
      <c r="H126" s="10"/>
      <c r="I126" s="10"/>
    </row>
    <row r="127" spans="1:9">
      <c r="A127" s="10"/>
      <c r="B127" s="10"/>
      <c r="C127" s="10"/>
      <c r="D127" s="10"/>
      <c r="E127" s="10"/>
      <c r="F127" s="10"/>
      <c r="G127" s="10"/>
      <c r="H127" s="10"/>
      <c r="I127" s="10"/>
    </row>
    <row r="128" spans="1:9">
      <c r="A128" s="10"/>
      <c r="B128" s="10"/>
      <c r="C128" s="10"/>
      <c r="D128" s="10"/>
      <c r="E128" s="10"/>
      <c r="F128" s="10"/>
      <c r="G128" s="10"/>
      <c r="H128" s="10"/>
      <c r="I128" s="10"/>
    </row>
    <row r="129" spans="1:9">
      <c r="A129" s="10"/>
      <c r="B129" s="10"/>
      <c r="C129" s="10"/>
      <c r="D129" s="10"/>
      <c r="E129" s="10"/>
      <c r="F129" s="10"/>
      <c r="G129" s="10"/>
      <c r="H129" s="10"/>
      <c r="I129" s="10"/>
    </row>
    <row r="130" spans="1:9">
      <c r="A130" s="10"/>
      <c r="B130" s="10"/>
      <c r="C130" s="10"/>
      <c r="D130" s="10"/>
      <c r="E130" s="10"/>
      <c r="F130" s="10"/>
      <c r="G130" s="10"/>
      <c r="H130" s="10"/>
      <c r="I130" s="10"/>
    </row>
    <row r="131" spans="1:9">
      <c r="A131" s="10"/>
      <c r="B131" s="10"/>
      <c r="C131" s="10"/>
      <c r="D131" s="10"/>
      <c r="E131" s="10"/>
      <c r="F131" s="10"/>
      <c r="G131" s="10"/>
      <c r="H131" s="10"/>
      <c r="I131" s="10"/>
    </row>
    <row r="132" spans="1:9">
      <c r="A132" s="10"/>
      <c r="B132" s="10"/>
      <c r="C132" s="10"/>
      <c r="D132" s="10"/>
      <c r="E132" s="10"/>
      <c r="F132" s="10"/>
      <c r="G132" s="10"/>
      <c r="H132" s="10"/>
      <c r="I132" s="10"/>
    </row>
    <row r="133" spans="1:9">
      <c r="A133" s="10"/>
      <c r="B133" s="10"/>
      <c r="C133" s="10"/>
      <c r="D133" s="10"/>
      <c r="E133" s="10"/>
      <c r="F133" s="10"/>
      <c r="G133" s="10"/>
      <c r="H133" s="10"/>
      <c r="I133" s="10"/>
    </row>
    <row r="134" spans="1:9">
      <c r="A134" s="10"/>
      <c r="B134" s="10"/>
      <c r="C134" s="10"/>
      <c r="D134" s="10"/>
      <c r="E134" s="10"/>
      <c r="F134" s="10"/>
      <c r="G134" s="10"/>
      <c r="H134" s="10"/>
      <c r="I134" s="10"/>
    </row>
    <row r="135" spans="1:9">
      <c r="A135" s="10"/>
      <c r="B135" s="10"/>
      <c r="C135" s="10"/>
      <c r="D135" s="10"/>
      <c r="E135" s="10"/>
      <c r="F135" s="10"/>
      <c r="G135" s="10"/>
      <c r="H135" s="10"/>
      <c r="I135" s="10"/>
    </row>
    <row r="136" spans="1:9">
      <c r="A136" s="10"/>
      <c r="B136" s="10"/>
      <c r="C136" s="10"/>
      <c r="D136" s="10"/>
      <c r="E136" s="10"/>
      <c r="F136" s="10"/>
      <c r="G136" s="10"/>
      <c r="H136" s="10"/>
      <c r="I136" s="10"/>
    </row>
    <row r="137" spans="1:9">
      <c r="A137" s="10"/>
      <c r="B137" s="10"/>
      <c r="C137" s="10"/>
      <c r="D137" s="10"/>
      <c r="E137" s="10"/>
      <c r="F137" s="10"/>
      <c r="G137" s="10"/>
      <c r="H137" s="10"/>
      <c r="I137" s="10"/>
    </row>
  </sheetData>
  <mergeCells count="11">
    <mergeCell ref="B42:H42"/>
    <mergeCell ref="B45:H45"/>
    <mergeCell ref="B51:H51"/>
    <mergeCell ref="B5:C5"/>
    <mergeCell ref="B35:H35"/>
    <mergeCell ref="B38:H38"/>
    <mergeCell ref="B6:H6"/>
    <mergeCell ref="B10:H10"/>
    <mergeCell ref="B13:H13"/>
    <mergeCell ref="B20:H20"/>
    <mergeCell ref="B25:H25"/>
  </mergeCells>
  <hyperlinks>
    <hyperlink ref="D2" location="'Index '!A1" display="Return to index" xr:uid="{4066D201-DE26-430A-BAFF-565DC611F3DD}"/>
  </hyperlinks>
  <pageMargins left="0.70866141732283472" right="0.70866141732283472" top="0.74803149606299213" bottom="0.74803149606299213" header="0.31496062992125984" footer="0.31496062992125984"/>
  <pageSetup paperSize="9" scale="62" orientation="landscape" r:id="rId1"/>
  <ignoredErrors>
    <ignoredError sqref="D14 D16 D1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V48"/>
  <sheetViews>
    <sheetView showGridLines="0" zoomScale="90" zoomScaleNormal="90" workbookViewId="0">
      <selection activeCell="I19" sqref="I19"/>
    </sheetView>
  </sheetViews>
  <sheetFormatPr defaultColWidth="9.140625" defaultRowHeight="15"/>
  <cols>
    <col min="1" max="1" width="3.5703125" customWidth="1"/>
    <col min="2" max="2" width="7.5703125" customWidth="1"/>
    <col min="3" max="3" width="66.42578125" customWidth="1"/>
    <col min="4" max="4" width="18" style="2" customWidth="1"/>
    <col min="5" max="5" width="18.7109375" style="2" bestFit="1" customWidth="1"/>
    <col min="6" max="6" width="18" style="2" customWidth="1"/>
    <col min="7" max="8" width="10.7109375" customWidth="1"/>
    <col min="9" max="9" width="15.7109375" customWidth="1"/>
  </cols>
  <sheetData>
    <row r="1" spans="1:22" ht="21.95" customHeight="1">
      <c r="A1" s="10"/>
      <c r="B1" s="10"/>
      <c r="C1" s="10"/>
      <c r="D1" s="11"/>
      <c r="E1" s="11"/>
      <c r="F1" s="11"/>
    </row>
    <row r="2" spans="1:22" ht="21">
      <c r="A2" s="10"/>
      <c r="B2" s="15" t="s">
        <v>34</v>
      </c>
      <c r="D2" s="40" t="s">
        <v>35</v>
      </c>
      <c r="K2" s="134"/>
      <c r="V2" s="137"/>
    </row>
    <row r="3" spans="1:22">
      <c r="A3" s="10"/>
    </row>
    <row r="4" spans="1:22">
      <c r="A4" s="10"/>
    </row>
    <row r="5" spans="1:22" ht="30">
      <c r="A5" s="10"/>
      <c r="B5" s="178" t="s">
        <v>36</v>
      </c>
      <c r="C5" s="179"/>
      <c r="D5" s="182" t="s">
        <v>37</v>
      </c>
      <c r="E5" s="182"/>
      <c r="F5" s="62" t="s">
        <v>38</v>
      </c>
      <c r="I5" s="134"/>
    </row>
    <row r="6" spans="1:22">
      <c r="A6" s="10"/>
      <c r="B6" s="180"/>
      <c r="C6" s="181"/>
      <c r="D6" s="63" t="s">
        <v>218</v>
      </c>
      <c r="E6" s="63" t="s">
        <v>39</v>
      </c>
      <c r="F6" s="63" t="s">
        <v>39</v>
      </c>
      <c r="I6" s="135"/>
    </row>
    <row r="7" spans="1:22">
      <c r="A7" s="10"/>
      <c r="B7" s="64">
        <v>1</v>
      </c>
      <c r="C7" s="65" t="s">
        <v>41</v>
      </c>
      <c r="D7" s="66">
        <f>SUM(D8:D12)</f>
        <v>53512.437564287415</v>
      </c>
      <c r="E7" s="66">
        <v>52356.759767931093</v>
      </c>
      <c r="F7" s="66">
        <f>SUM(F8:F12)</f>
        <v>4280.9950051429933</v>
      </c>
    </row>
    <row r="8" spans="1:22">
      <c r="A8" s="10"/>
      <c r="B8" s="68">
        <v>2</v>
      </c>
      <c r="C8" s="54" t="s">
        <v>42</v>
      </c>
      <c r="D8" s="70">
        <v>53512.437564287415</v>
      </c>
      <c r="E8" s="69">
        <v>52356.759767931093</v>
      </c>
      <c r="F8" s="70">
        <f>0.08*D8</f>
        <v>4280.9950051429933</v>
      </c>
    </row>
    <row r="9" spans="1:22">
      <c r="A9" s="10"/>
      <c r="B9" s="68">
        <v>3</v>
      </c>
      <c r="C9" s="54" t="s">
        <v>43</v>
      </c>
      <c r="D9" s="70"/>
      <c r="E9" s="70">
        <v>0</v>
      </c>
      <c r="F9" s="70">
        <f t="shared" ref="F9:F12" si="0">0.08*D9</f>
        <v>0</v>
      </c>
    </row>
    <row r="10" spans="1:22">
      <c r="A10" s="10"/>
      <c r="B10" s="68">
        <v>4</v>
      </c>
      <c r="C10" s="54" t="s">
        <v>44</v>
      </c>
      <c r="D10" s="70"/>
      <c r="E10" s="70">
        <v>0</v>
      </c>
      <c r="F10" s="70">
        <f t="shared" si="0"/>
        <v>0</v>
      </c>
    </row>
    <row r="11" spans="1:22">
      <c r="A11" s="10"/>
      <c r="B11" s="68" t="s">
        <v>45</v>
      </c>
      <c r="C11" s="54" t="s">
        <v>46</v>
      </c>
      <c r="D11" s="70"/>
      <c r="E11" s="70">
        <v>0</v>
      </c>
      <c r="F11" s="70">
        <f t="shared" si="0"/>
        <v>0</v>
      </c>
      <c r="N11" s="32"/>
    </row>
    <row r="12" spans="1:22">
      <c r="A12" s="10"/>
      <c r="B12" s="68">
        <v>5</v>
      </c>
      <c r="C12" s="54" t="s">
        <v>47</v>
      </c>
      <c r="D12" s="70"/>
      <c r="E12" s="70">
        <v>0</v>
      </c>
      <c r="F12" s="70">
        <f t="shared" si="0"/>
        <v>0</v>
      </c>
    </row>
    <row r="13" spans="1:22">
      <c r="A13" s="10"/>
      <c r="B13" s="64">
        <v>6</v>
      </c>
      <c r="C13" s="65" t="s">
        <v>48</v>
      </c>
      <c r="D13" s="66">
        <f>SUM(D14:D17)</f>
        <v>154.37297071258359</v>
      </c>
      <c r="E13" s="66">
        <v>143.43607311261201</v>
      </c>
      <c r="F13" s="66">
        <f>SUM(F14:F17)</f>
        <v>12.349837657006688</v>
      </c>
    </row>
    <row r="14" spans="1:22">
      <c r="A14" s="10"/>
      <c r="B14" s="68">
        <v>7</v>
      </c>
      <c r="C14" s="54" t="s">
        <v>42</v>
      </c>
      <c r="D14" s="69">
        <v>154.37297071258359</v>
      </c>
      <c r="E14" s="69">
        <v>95.455029693831804</v>
      </c>
      <c r="F14" s="70">
        <f>0.08*D14</f>
        <v>12.349837657006688</v>
      </c>
      <c r="H14" s="41"/>
    </row>
    <row r="15" spans="1:22">
      <c r="A15" s="10"/>
      <c r="B15" s="68">
        <v>8</v>
      </c>
      <c r="C15" s="54" t="s">
        <v>49</v>
      </c>
      <c r="D15" s="149">
        <v>0</v>
      </c>
      <c r="E15" s="70">
        <v>0</v>
      </c>
      <c r="F15" s="70">
        <f t="shared" ref="F15:F17" si="1">0.08*D15</f>
        <v>0</v>
      </c>
      <c r="H15" s="41"/>
    </row>
    <row r="16" spans="1:22">
      <c r="A16" s="10"/>
      <c r="B16" s="68" t="s">
        <v>50</v>
      </c>
      <c r="C16" s="54" t="s">
        <v>51</v>
      </c>
      <c r="D16" s="149">
        <v>0</v>
      </c>
      <c r="E16" s="70">
        <v>0</v>
      </c>
      <c r="F16" s="70">
        <f t="shared" si="1"/>
        <v>0</v>
      </c>
      <c r="H16" s="41"/>
    </row>
    <row r="17" spans="1:8">
      <c r="A17" s="10"/>
      <c r="B17" s="68">
        <v>9</v>
      </c>
      <c r="C17" s="54" t="s">
        <v>52</v>
      </c>
      <c r="D17" s="149">
        <v>0</v>
      </c>
      <c r="E17" s="70">
        <v>0</v>
      </c>
      <c r="F17" s="70">
        <f t="shared" si="1"/>
        <v>0</v>
      </c>
      <c r="H17" s="41"/>
    </row>
    <row r="18" spans="1:8">
      <c r="A18" s="10"/>
      <c r="B18" s="64">
        <v>10</v>
      </c>
      <c r="C18" s="65" t="s">
        <v>201</v>
      </c>
      <c r="D18" s="66">
        <f>SUM(D19:D21)</f>
        <v>200.29647971313088</v>
      </c>
      <c r="E18" s="66">
        <f>SUM(E19:E21)</f>
        <v>48</v>
      </c>
      <c r="F18" s="66">
        <f>SUM(F19:F21)</f>
        <v>16.023718377050471</v>
      </c>
      <c r="H18" s="41"/>
    </row>
    <row r="19" spans="1:8">
      <c r="A19" s="10"/>
      <c r="B19" s="68" t="s">
        <v>92</v>
      </c>
      <c r="C19" s="54" t="s">
        <v>202</v>
      </c>
      <c r="D19" s="70">
        <v>200.29647971313088</v>
      </c>
      <c r="E19" s="70">
        <v>0</v>
      </c>
      <c r="F19" s="70">
        <f>0.08*D19</f>
        <v>16.023718377050471</v>
      </c>
      <c r="H19" s="41"/>
    </row>
    <row r="20" spans="1:8">
      <c r="A20" s="10"/>
      <c r="B20" s="68" t="s">
        <v>199</v>
      </c>
      <c r="C20" s="54" t="s">
        <v>204</v>
      </c>
      <c r="D20" s="70"/>
      <c r="E20" s="70">
        <v>48</v>
      </c>
      <c r="F20" s="70">
        <f>0.08*D20</f>
        <v>0</v>
      </c>
      <c r="H20" s="41"/>
    </row>
    <row r="21" spans="1:8">
      <c r="A21" s="10"/>
      <c r="B21" s="68" t="s">
        <v>200</v>
      </c>
      <c r="C21" s="54" t="s">
        <v>203</v>
      </c>
      <c r="D21" s="70">
        <v>0</v>
      </c>
      <c r="E21" s="70">
        <v>0</v>
      </c>
      <c r="F21" s="70">
        <v>0</v>
      </c>
      <c r="H21" s="41"/>
    </row>
    <row r="22" spans="1:8">
      <c r="A22" s="10"/>
      <c r="B22" s="64">
        <v>15</v>
      </c>
      <c r="C22" s="65" t="s">
        <v>53</v>
      </c>
      <c r="D22" s="66"/>
      <c r="E22" s="66">
        <v>0</v>
      </c>
      <c r="F22" s="66">
        <f>0.08*D22</f>
        <v>0</v>
      </c>
    </row>
    <row r="23" spans="1:8">
      <c r="A23" s="10"/>
      <c r="B23" s="64">
        <v>16</v>
      </c>
      <c r="C23" s="65" t="s">
        <v>54</v>
      </c>
      <c r="D23" s="66">
        <f>SUM(D24:D27)</f>
        <v>0</v>
      </c>
      <c r="E23" s="66">
        <v>0</v>
      </c>
      <c r="F23" s="66">
        <f>SUM(F24:F27)</f>
        <v>0</v>
      </c>
    </row>
    <row r="24" spans="1:8">
      <c r="A24" s="10"/>
      <c r="B24" s="68">
        <v>17</v>
      </c>
      <c r="C24" s="54" t="s">
        <v>55</v>
      </c>
      <c r="D24" s="70"/>
      <c r="E24" s="70">
        <v>0</v>
      </c>
      <c r="F24" s="70">
        <f>0.08*D24</f>
        <v>0</v>
      </c>
    </row>
    <row r="25" spans="1:8">
      <c r="A25" s="10"/>
      <c r="B25" s="68">
        <v>18</v>
      </c>
      <c r="C25" s="54" t="s">
        <v>56</v>
      </c>
      <c r="D25" s="70"/>
      <c r="E25" s="70">
        <v>0</v>
      </c>
      <c r="F25" s="70">
        <f t="shared" ref="F25:F27" si="2">0.08*D25</f>
        <v>0</v>
      </c>
    </row>
    <row r="26" spans="1:8">
      <c r="A26" s="10"/>
      <c r="B26" s="68">
        <v>19</v>
      </c>
      <c r="C26" s="54" t="s">
        <v>57</v>
      </c>
      <c r="D26" s="70"/>
      <c r="E26" s="70">
        <v>0</v>
      </c>
      <c r="F26" s="70">
        <f t="shared" si="2"/>
        <v>0</v>
      </c>
    </row>
    <row r="27" spans="1:8">
      <c r="A27" s="10"/>
      <c r="B27" s="68" t="s">
        <v>58</v>
      </c>
      <c r="C27" s="71" t="s">
        <v>59</v>
      </c>
      <c r="D27" s="70"/>
      <c r="E27" s="70">
        <v>0</v>
      </c>
      <c r="F27" s="70">
        <f t="shared" si="2"/>
        <v>0</v>
      </c>
    </row>
    <row r="28" spans="1:8">
      <c r="A28" s="10"/>
      <c r="B28" s="64">
        <v>20</v>
      </c>
      <c r="C28" s="65" t="s">
        <v>60</v>
      </c>
      <c r="D28" s="66">
        <f>SUM(D29:D31)</f>
        <v>6230.5298381744506</v>
      </c>
      <c r="E28" s="66">
        <v>5253.0866425799995</v>
      </c>
      <c r="F28" s="66">
        <f>SUM(F29:F31)</f>
        <v>498.44238705395605</v>
      </c>
    </row>
    <row r="29" spans="1:8">
      <c r="A29" s="10"/>
      <c r="B29" s="68">
        <v>21</v>
      </c>
      <c r="C29" s="54" t="s">
        <v>193</v>
      </c>
      <c r="D29" s="69">
        <v>6230.5298381744506</v>
      </c>
      <c r="E29" s="69">
        <v>5253.0866425799995</v>
      </c>
      <c r="F29" s="70">
        <f>0.08*D29</f>
        <v>498.44238705395605</v>
      </c>
    </row>
    <row r="30" spans="1:8">
      <c r="A30" s="10"/>
      <c r="B30" s="68" t="s">
        <v>215</v>
      </c>
      <c r="C30" s="54" t="s">
        <v>197</v>
      </c>
      <c r="D30" s="69">
        <v>0</v>
      </c>
      <c r="E30" s="70">
        <v>0</v>
      </c>
      <c r="F30" s="70">
        <f t="shared" ref="F30:F31" si="3">0.08*D30</f>
        <v>0</v>
      </c>
    </row>
    <row r="31" spans="1:8">
      <c r="A31" s="10"/>
      <c r="B31" s="68">
        <v>22</v>
      </c>
      <c r="C31" s="54" t="s">
        <v>198</v>
      </c>
      <c r="D31" s="70">
        <v>0</v>
      </c>
      <c r="E31" s="70">
        <v>0</v>
      </c>
      <c r="F31" s="70">
        <f t="shared" si="3"/>
        <v>0</v>
      </c>
    </row>
    <row r="32" spans="1:8">
      <c r="A32" s="10"/>
      <c r="B32" s="64" t="s">
        <v>61</v>
      </c>
      <c r="C32" s="65" t="s">
        <v>62</v>
      </c>
      <c r="D32" s="66"/>
      <c r="E32" s="66">
        <v>0</v>
      </c>
      <c r="F32" s="66">
        <v>0</v>
      </c>
    </row>
    <row r="33" spans="1:6">
      <c r="A33" s="10"/>
      <c r="B33" s="64">
        <v>24</v>
      </c>
      <c r="C33" s="65" t="s">
        <v>63</v>
      </c>
      <c r="D33" s="66">
        <v>6558.4733643019999</v>
      </c>
      <c r="E33" s="66">
        <v>9129.7919124999989</v>
      </c>
      <c r="F33" s="66">
        <v>730.38335299999994</v>
      </c>
    </row>
    <row r="34" spans="1:6">
      <c r="A34" s="10"/>
      <c r="B34" s="64" t="s">
        <v>216</v>
      </c>
      <c r="C34" s="65" t="s">
        <v>217</v>
      </c>
      <c r="D34" s="66">
        <v>0</v>
      </c>
      <c r="E34" s="66">
        <v>0</v>
      </c>
      <c r="F34" s="66">
        <v>0</v>
      </c>
    </row>
    <row r="35" spans="1:6" ht="30">
      <c r="A35" s="10"/>
      <c r="B35" s="64">
        <v>25</v>
      </c>
      <c r="C35" s="65" t="s">
        <v>64</v>
      </c>
      <c r="D35" s="67">
        <v>540.13944245999994</v>
      </c>
      <c r="E35" s="67">
        <v>1247.0639045013677</v>
      </c>
      <c r="F35" s="66">
        <v>99.765112360109413</v>
      </c>
    </row>
    <row r="36" spans="1:6">
      <c r="A36" s="10"/>
      <c r="B36" s="64">
        <v>26</v>
      </c>
      <c r="C36" s="65" t="s">
        <v>194</v>
      </c>
      <c r="D36" s="67">
        <v>0</v>
      </c>
      <c r="E36" s="67">
        <v>0</v>
      </c>
      <c r="F36" s="66">
        <v>0</v>
      </c>
    </row>
    <row r="37" spans="1:6">
      <c r="A37" s="10"/>
      <c r="B37" s="64">
        <v>27</v>
      </c>
      <c r="C37" s="65" t="s">
        <v>195</v>
      </c>
      <c r="D37" s="67">
        <v>0</v>
      </c>
      <c r="E37" s="67">
        <v>0</v>
      </c>
      <c r="F37" s="66">
        <v>0</v>
      </c>
    </row>
    <row r="38" spans="1:6">
      <c r="A38" s="10"/>
      <c r="B38" s="64">
        <v>28</v>
      </c>
      <c r="C38" s="65" t="s">
        <v>196</v>
      </c>
      <c r="D38" s="67">
        <v>0</v>
      </c>
      <c r="E38" s="67">
        <v>0</v>
      </c>
      <c r="F38" s="66">
        <v>0</v>
      </c>
    </row>
    <row r="39" spans="1:6">
      <c r="A39" s="10"/>
      <c r="B39" s="64">
        <v>29</v>
      </c>
      <c r="C39" s="65" t="s">
        <v>65</v>
      </c>
      <c r="D39" s="67">
        <f>D7+D13+D18+D22+D23+D28+D32+D33</f>
        <v>66656.110217189576</v>
      </c>
      <c r="E39" s="67">
        <v>66883.074396123702</v>
      </c>
      <c r="F39" s="66">
        <v>5350.6459516898967</v>
      </c>
    </row>
    <row r="41" spans="1:6">
      <c r="D41" s="12"/>
    </row>
    <row r="48" spans="1:6">
      <c r="F48" s="1"/>
    </row>
  </sheetData>
  <mergeCells count="2">
    <mergeCell ref="B5:C6"/>
    <mergeCell ref="D5:E5"/>
  </mergeCells>
  <conditionalFormatting sqref="D8">
    <cfRule type="cellIs" dxfId="7" priority="1" stopIfTrue="1" operator="lessThan">
      <formula>0</formula>
    </cfRule>
  </conditionalFormatting>
  <conditionalFormatting sqref="D7:E7 F7:F19 D20:F21 F22:F31 D32:F34">
    <cfRule type="cellIs" dxfId="6" priority="5" stopIfTrue="1" operator="lessThan">
      <formula>0</formula>
    </cfRule>
  </conditionalFormatting>
  <conditionalFormatting sqref="D9:E13">
    <cfRule type="cellIs" dxfId="5" priority="7" stopIfTrue="1" operator="lessThan">
      <formula>0</formula>
    </cfRule>
  </conditionalFormatting>
  <conditionalFormatting sqref="D15:E19">
    <cfRule type="cellIs" dxfId="4" priority="3" stopIfTrue="1" operator="lessThan">
      <formula>0</formula>
    </cfRule>
  </conditionalFormatting>
  <conditionalFormatting sqref="D22:E28">
    <cfRule type="cellIs" dxfId="3" priority="4" stopIfTrue="1" operator="lessThan">
      <formula>0</formula>
    </cfRule>
  </conditionalFormatting>
  <conditionalFormatting sqref="D31:E31">
    <cfRule type="cellIs" dxfId="2" priority="24" stopIfTrue="1" operator="lessThan">
      <formula>0</formula>
    </cfRule>
  </conditionalFormatting>
  <conditionalFormatting sqref="E30">
    <cfRule type="cellIs" dxfId="1" priority="2" stopIfTrue="1" operator="lessThan">
      <formula>0</formula>
    </cfRule>
  </conditionalFormatting>
  <conditionalFormatting sqref="F35:F39">
    <cfRule type="cellIs" dxfId="0" priority="10" stopIfTrue="1" operator="lessThan">
      <formula>0</formula>
    </cfRule>
  </conditionalFormatting>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ignoredErrors>
    <ignoredError sqref="D32 F7:F12 F22 F24:F27 D22:D28 F14:F17 D7 F19:F20 F29:F31 D9:D13 D18" unlockedFormula="1"/>
    <ignoredError sqref="E18" formulaRange="1" unlockedFormula="1"/>
    <ignoredError sqref="F18 F28 F23 F13"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DC84-4C4C-4CDA-9558-5461E8FCE0C4}">
  <sheetPr codeName="Ark21"/>
  <dimension ref="A2:N43"/>
  <sheetViews>
    <sheetView zoomScale="90" zoomScaleNormal="90" workbookViewId="0">
      <selection activeCell="G8" sqref="G8"/>
    </sheetView>
  </sheetViews>
  <sheetFormatPr defaultColWidth="8.5703125" defaultRowHeight="15"/>
  <cols>
    <col min="1" max="1" width="8.5703125" style="7"/>
    <col min="2" max="2" width="13.85546875" style="7" customWidth="1"/>
    <col min="3" max="3" width="45.85546875" style="7" customWidth="1"/>
    <col min="4" max="4" width="70.85546875" style="7" customWidth="1"/>
    <col min="5" max="6" width="10.7109375" style="7" customWidth="1"/>
    <col min="7" max="7" width="15.7109375" style="7" customWidth="1"/>
    <col min="8" max="8" width="8.5703125" style="7"/>
    <col min="9" max="9" width="11.5703125" style="7" customWidth="1"/>
    <col min="10" max="16384" width="8.5703125" style="7"/>
  </cols>
  <sheetData>
    <row r="2" spans="1:14" ht="21">
      <c r="B2" s="14" t="s">
        <v>136</v>
      </c>
      <c r="G2" s="40" t="s">
        <v>35</v>
      </c>
    </row>
    <row r="3" spans="1:14">
      <c r="B3" s="27" t="s">
        <v>137</v>
      </c>
    </row>
    <row r="4" spans="1:14" ht="15.75">
      <c r="B4" s="16"/>
    </row>
    <row r="5" spans="1:14">
      <c r="B5" s="128" t="s">
        <v>124</v>
      </c>
      <c r="C5" s="183" t="s">
        <v>135</v>
      </c>
      <c r="D5" s="184"/>
    </row>
    <row r="6" spans="1:14" ht="88.5" customHeight="1">
      <c r="A6" s="28"/>
      <c r="B6" s="100" t="s">
        <v>125</v>
      </c>
      <c r="C6" s="81" t="s">
        <v>138</v>
      </c>
      <c r="D6" s="147" t="s">
        <v>224</v>
      </c>
      <c r="I6" s="39"/>
    </row>
    <row r="7" spans="1:14" ht="88.5" customHeight="1">
      <c r="A7" s="28"/>
      <c r="B7" s="100" t="s">
        <v>126</v>
      </c>
      <c r="C7" s="81" t="s">
        <v>139</v>
      </c>
      <c r="D7" s="81" t="s">
        <v>192</v>
      </c>
    </row>
    <row r="8" spans="1:14" ht="84.75" customHeight="1">
      <c r="A8" s="28"/>
      <c r="B8" s="101" t="s">
        <v>127</v>
      </c>
      <c r="C8" s="81" t="s">
        <v>140</v>
      </c>
      <c r="D8" s="81" t="s">
        <v>227</v>
      </c>
    </row>
    <row r="9" spans="1:14" ht="77.25" customHeight="1">
      <c r="A9" s="28"/>
      <c r="B9" s="100" t="s">
        <v>128</v>
      </c>
      <c r="C9" s="81" t="s">
        <v>141</v>
      </c>
      <c r="D9" s="81" t="s">
        <v>226</v>
      </c>
    </row>
    <row r="10" spans="1:14" ht="68.25" customHeight="1">
      <c r="A10" s="28"/>
      <c r="B10" s="101" t="s">
        <v>129</v>
      </c>
      <c r="C10" s="81" t="s">
        <v>142</v>
      </c>
      <c r="D10" s="81" t="s">
        <v>143</v>
      </c>
    </row>
    <row r="11" spans="1:14" ht="45">
      <c r="A11" s="28"/>
      <c r="B11" s="100" t="s">
        <v>130</v>
      </c>
      <c r="C11" s="81" t="s">
        <v>144</v>
      </c>
      <c r="D11" s="81" t="s">
        <v>225</v>
      </c>
      <c r="N11" s="31"/>
    </row>
    <row r="12" spans="1:14" ht="60">
      <c r="A12" s="28"/>
      <c r="B12" s="100" t="s">
        <v>131</v>
      </c>
      <c r="C12" s="81" t="s">
        <v>145</v>
      </c>
      <c r="D12" s="148" t="s">
        <v>146</v>
      </c>
    </row>
    <row r="43" spans="6:6">
      <c r="F43" s="30"/>
    </row>
  </sheetData>
  <mergeCells count="1">
    <mergeCell ref="C5:D5"/>
  </mergeCells>
  <hyperlinks>
    <hyperlink ref="G2" location="'Index '!A1" display="Return to index" xr:uid="{D7F6FA2E-57E5-45B5-9B34-C1066B2BDC19}"/>
  </hyperlinks>
  <pageMargins left="0.70866141732283472" right="0.70866141732283472" top="0.74803149606299213" bottom="0.74803149606299213" header="0.31496062992125984" footer="0.31496062992125984"/>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20"/>
  <dimension ref="A2:U43"/>
  <sheetViews>
    <sheetView showGridLines="0" zoomScale="90" zoomScaleNormal="90" zoomScaleSheetLayoutView="20" zoomScalePageLayoutView="80" workbookViewId="0">
      <selection activeCell="N13" sqref="N13"/>
    </sheetView>
  </sheetViews>
  <sheetFormatPr defaultColWidth="9.140625" defaultRowHeight="15"/>
  <cols>
    <col min="1" max="1" width="4.42578125" customWidth="1"/>
    <col min="2" max="2" width="10.42578125" customWidth="1"/>
    <col min="3" max="3" width="59.42578125" customWidth="1"/>
    <col min="4" max="11" width="22.42578125" customWidth="1"/>
    <col min="12" max="13" width="10.7109375" customWidth="1"/>
    <col min="14" max="14" width="15.7109375" customWidth="1"/>
  </cols>
  <sheetData>
    <row r="2" spans="1:14" ht="21">
      <c r="A2" s="3"/>
      <c r="B2" s="14" t="s">
        <v>147</v>
      </c>
      <c r="C2" s="3"/>
      <c r="D2" s="40" t="s">
        <v>35</v>
      </c>
      <c r="E2" s="3"/>
      <c r="G2" s="3"/>
      <c r="H2" s="3"/>
      <c r="I2" s="3"/>
      <c r="J2" s="3"/>
      <c r="K2" s="3"/>
    </row>
    <row r="3" spans="1:14">
      <c r="A3" s="3"/>
    </row>
    <row r="4" spans="1:14">
      <c r="A4" s="3"/>
      <c r="C4" s="6"/>
    </row>
    <row r="5" spans="1:14" ht="25.5" customHeight="1">
      <c r="A5" s="3"/>
      <c r="B5" s="195" t="s">
        <v>36</v>
      </c>
      <c r="C5" s="196"/>
      <c r="D5" s="191" t="s">
        <v>148</v>
      </c>
      <c r="E5" s="191"/>
      <c r="F5" s="191"/>
      <c r="G5" s="191"/>
      <c r="H5" s="192" t="s">
        <v>149</v>
      </c>
      <c r="I5" s="193"/>
      <c r="J5" s="193"/>
      <c r="K5" s="194"/>
    </row>
    <row r="6" spans="1:14">
      <c r="A6" s="3"/>
      <c r="B6" s="59" t="s">
        <v>150</v>
      </c>
      <c r="C6" s="102" t="s">
        <v>151</v>
      </c>
      <c r="D6" s="103" t="s">
        <v>191</v>
      </c>
      <c r="E6" s="103" t="s">
        <v>39</v>
      </c>
      <c r="F6" s="104" t="s">
        <v>40</v>
      </c>
      <c r="G6" s="131" t="s">
        <v>152</v>
      </c>
      <c r="H6" s="103" t="s">
        <v>191</v>
      </c>
      <c r="I6" s="103" t="s">
        <v>39</v>
      </c>
      <c r="J6" s="104" t="s">
        <v>40</v>
      </c>
      <c r="K6" s="72" t="s">
        <v>152</v>
      </c>
    </row>
    <row r="7" spans="1:14">
      <c r="A7" s="3"/>
      <c r="B7" s="105" t="s">
        <v>153</v>
      </c>
      <c r="C7" s="106" t="s">
        <v>154</v>
      </c>
      <c r="D7" s="107">
        <v>12</v>
      </c>
      <c r="E7" s="107">
        <v>12</v>
      </c>
      <c r="F7" s="107">
        <v>12</v>
      </c>
      <c r="G7" s="107">
        <v>12</v>
      </c>
      <c r="H7" s="107"/>
      <c r="I7" s="107">
        <v>12</v>
      </c>
      <c r="J7" s="107">
        <v>12</v>
      </c>
      <c r="K7" s="107">
        <v>12</v>
      </c>
    </row>
    <row r="8" spans="1:14" ht="14.45" customHeight="1">
      <c r="A8" s="3"/>
      <c r="B8" s="185" t="s">
        <v>155</v>
      </c>
      <c r="C8" s="186"/>
      <c r="D8" s="186"/>
      <c r="E8" s="186"/>
      <c r="F8" s="186"/>
      <c r="G8" s="186"/>
      <c r="H8" s="186"/>
      <c r="I8" s="186"/>
      <c r="J8" s="186"/>
      <c r="K8" s="187"/>
    </row>
    <row r="9" spans="1:14" ht="30">
      <c r="A9" s="3"/>
      <c r="B9" s="108">
        <v>1</v>
      </c>
      <c r="C9" s="109" t="s">
        <v>156</v>
      </c>
      <c r="D9" s="96"/>
      <c r="E9" s="96"/>
      <c r="F9" s="96"/>
      <c r="G9" s="96"/>
      <c r="H9" s="110">
        <v>44309.601075865343</v>
      </c>
      <c r="I9" s="110">
        <v>44197.493673691766</v>
      </c>
      <c r="J9" s="110">
        <v>42935.246806991243</v>
      </c>
      <c r="K9" s="110">
        <v>41040.372289017665</v>
      </c>
    </row>
    <row r="10" spans="1:14" ht="15.75" customHeight="1">
      <c r="A10" s="3"/>
      <c r="B10" s="189" t="s">
        <v>157</v>
      </c>
      <c r="C10" s="190"/>
      <c r="D10" s="186"/>
      <c r="E10" s="186"/>
      <c r="F10" s="186"/>
      <c r="G10" s="186"/>
      <c r="H10" s="186"/>
      <c r="I10" s="186"/>
      <c r="J10" s="186"/>
      <c r="K10" s="187"/>
    </row>
    <row r="11" spans="1:14" ht="30">
      <c r="A11" s="3"/>
      <c r="B11" s="111">
        <v>2</v>
      </c>
      <c r="C11" s="17" t="s">
        <v>158</v>
      </c>
      <c r="D11" s="112">
        <v>86181.45178649867</v>
      </c>
      <c r="E11" s="112">
        <v>84881.622493926669</v>
      </c>
      <c r="F11" s="112">
        <v>83399.821378998342</v>
      </c>
      <c r="G11" s="112">
        <v>82138.895192422977</v>
      </c>
      <c r="H11" s="112">
        <v>5288.8516446600997</v>
      </c>
      <c r="I11" s="112">
        <v>5197.7492718574331</v>
      </c>
      <c r="J11" s="112">
        <v>4865.130754663136</v>
      </c>
      <c r="K11" s="112">
        <v>4833.5531316516663</v>
      </c>
      <c r="N11" s="32"/>
    </row>
    <row r="12" spans="1:14">
      <c r="A12" s="3"/>
      <c r="B12" s="113">
        <v>3</v>
      </c>
      <c r="C12" s="114" t="s">
        <v>159</v>
      </c>
      <c r="D12" s="112">
        <v>62253.282253427329</v>
      </c>
      <c r="E12" s="112">
        <v>61461.566870570663</v>
      </c>
      <c r="F12" s="112">
        <v>57321.816539577507</v>
      </c>
      <c r="G12" s="112">
        <v>56689.570781679169</v>
      </c>
      <c r="H12" s="112">
        <v>3112.6641126713662</v>
      </c>
      <c r="I12" s="112">
        <v>3073.078343528533</v>
      </c>
      <c r="J12" s="112">
        <v>2866.0908269788752</v>
      </c>
      <c r="K12" s="112">
        <v>2834.4785390839579</v>
      </c>
    </row>
    <row r="13" spans="1:14">
      <c r="A13" s="3"/>
      <c r="B13" s="111">
        <v>4</v>
      </c>
      <c r="C13" s="115" t="s">
        <v>160</v>
      </c>
      <c r="D13" s="112">
        <v>16534.779097163999</v>
      </c>
      <c r="E13" s="112">
        <v>16255.926678829999</v>
      </c>
      <c r="F13" s="112">
        <v>15628.681358829166</v>
      </c>
      <c r="G13" s="112">
        <v>15506.923313864647</v>
      </c>
      <c r="H13" s="112">
        <v>1922.6943218640661</v>
      </c>
      <c r="I13" s="112">
        <v>1910.3335500928999</v>
      </c>
      <c r="J13" s="112">
        <v>1837.8186619917601</v>
      </c>
      <c r="K13" s="112">
        <v>1867.463669536874</v>
      </c>
    </row>
    <row r="14" spans="1:14">
      <c r="A14" s="3"/>
      <c r="B14" s="111">
        <v>5</v>
      </c>
      <c r="C14" s="83" t="s">
        <v>161</v>
      </c>
      <c r="D14" s="112">
        <v>12531.323525265332</v>
      </c>
      <c r="E14" s="112">
        <v>12203.486402026663</v>
      </c>
      <c r="F14" s="112">
        <v>11691.869264252497</v>
      </c>
      <c r="G14" s="112">
        <v>10955.905830725833</v>
      </c>
      <c r="H14" s="112">
        <v>5678.3892000034639</v>
      </c>
      <c r="I14" s="112">
        <v>5577.4905234898642</v>
      </c>
      <c r="J14" s="112">
        <v>5441.0800927575001</v>
      </c>
      <c r="K14" s="112">
        <v>5193.7786555038319</v>
      </c>
    </row>
    <row r="15" spans="1:14" ht="30">
      <c r="A15" s="3"/>
      <c r="B15" s="21">
        <v>6</v>
      </c>
      <c r="C15" s="115" t="s">
        <v>162</v>
      </c>
      <c r="D15" s="116">
        <v>0</v>
      </c>
      <c r="E15" s="116">
        <v>0</v>
      </c>
      <c r="F15" s="116">
        <v>0</v>
      </c>
      <c r="G15" s="117">
        <v>0</v>
      </c>
      <c r="H15" s="116">
        <v>0</v>
      </c>
      <c r="I15" s="116">
        <v>0</v>
      </c>
      <c r="J15" s="116">
        <v>0</v>
      </c>
      <c r="K15" s="117">
        <v>0</v>
      </c>
    </row>
    <row r="16" spans="1:14">
      <c r="A16" s="3"/>
      <c r="B16" s="111">
        <v>7</v>
      </c>
      <c r="C16" s="23" t="s">
        <v>163</v>
      </c>
      <c r="D16" s="112">
        <v>12531.323525265332</v>
      </c>
      <c r="E16" s="112">
        <v>12203.486402026667</v>
      </c>
      <c r="F16" s="112">
        <v>11691.869264252498</v>
      </c>
      <c r="G16" s="112">
        <v>10955.905830725833</v>
      </c>
      <c r="H16" s="112">
        <v>5678.3892000034657</v>
      </c>
      <c r="I16" s="112">
        <v>5577.4905234898661</v>
      </c>
      <c r="J16" s="112">
        <v>5441.0800927575001</v>
      </c>
      <c r="K16" s="112">
        <v>5193.7786555038338</v>
      </c>
    </row>
    <row r="17" spans="1:21">
      <c r="A17" s="3"/>
      <c r="B17" s="20">
        <v>8</v>
      </c>
      <c r="C17" s="23" t="s">
        <v>164</v>
      </c>
      <c r="D17" s="116">
        <v>0</v>
      </c>
      <c r="E17" s="116">
        <v>0</v>
      </c>
      <c r="F17" s="117">
        <v>0</v>
      </c>
      <c r="G17" s="117">
        <v>0</v>
      </c>
      <c r="H17" s="19">
        <v>0</v>
      </c>
      <c r="I17" s="19">
        <v>0</v>
      </c>
      <c r="J17" s="117">
        <v>0</v>
      </c>
      <c r="K17" s="117">
        <v>0</v>
      </c>
    </row>
    <row r="18" spans="1:21">
      <c r="A18" s="3"/>
      <c r="B18" s="111">
        <v>9</v>
      </c>
      <c r="C18" s="24" t="s">
        <v>165</v>
      </c>
      <c r="D18" s="95"/>
      <c r="E18" s="95"/>
      <c r="F18" s="95"/>
      <c r="G18" s="95"/>
      <c r="H18" s="116">
        <v>1.9002780811999999E-2</v>
      </c>
      <c r="I18" s="116">
        <v>1.9002780811999999E-2</v>
      </c>
      <c r="J18" s="117">
        <v>0</v>
      </c>
      <c r="K18" s="42">
        <v>0</v>
      </c>
    </row>
    <row r="19" spans="1:21">
      <c r="A19" s="3"/>
      <c r="B19" s="113">
        <v>10</v>
      </c>
      <c r="C19" s="83" t="s">
        <v>166</v>
      </c>
      <c r="D19" s="18">
        <v>34398.812958317329</v>
      </c>
      <c r="E19" s="18">
        <v>33858.885643893998</v>
      </c>
      <c r="F19" s="18">
        <v>26425.746750927501</v>
      </c>
      <c r="G19" s="18">
        <v>25659.216004059079</v>
      </c>
      <c r="H19" s="112">
        <v>2689.8159134098601</v>
      </c>
      <c r="I19" s="112">
        <v>2672.1028019883001</v>
      </c>
      <c r="J19" s="112">
        <v>2490.4048248630802</v>
      </c>
      <c r="K19" s="112">
        <v>2566.4972814861999</v>
      </c>
    </row>
    <row r="20" spans="1:21" ht="30">
      <c r="A20" s="3"/>
      <c r="B20" s="111">
        <v>11</v>
      </c>
      <c r="C20" s="24" t="s">
        <v>167</v>
      </c>
      <c r="D20" s="112">
        <v>242.21493613800001</v>
      </c>
      <c r="E20" s="112">
        <v>315.24445757000001</v>
      </c>
      <c r="F20" s="112">
        <v>467.33544050583203</v>
      </c>
      <c r="G20" s="112">
        <v>494.57252540574399</v>
      </c>
      <c r="H20" s="112">
        <v>207.098780895864</v>
      </c>
      <c r="I20" s="112">
        <v>261.13382159186398</v>
      </c>
      <c r="J20" s="112">
        <v>377.02647152115998</v>
      </c>
      <c r="K20" s="112">
        <v>389.16309909516002</v>
      </c>
    </row>
    <row r="21" spans="1:21">
      <c r="A21" s="3"/>
      <c r="B21" s="21">
        <v>12</v>
      </c>
      <c r="C21" s="115" t="s">
        <v>168</v>
      </c>
      <c r="D21" s="116">
        <v>0</v>
      </c>
      <c r="E21" s="116">
        <v>0</v>
      </c>
      <c r="F21" s="116">
        <v>0</v>
      </c>
      <c r="G21" s="117">
        <v>0</v>
      </c>
      <c r="H21" s="116">
        <v>0</v>
      </c>
      <c r="I21" s="116">
        <v>0</v>
      </c>
      <c r="J21" s="116">
        <v>0</v>
      </c>
      <c r="K21" s="117">
        <v>0</v>
      </c>
    </row>
    <row r="22" spans="1:21">
      <c r="A22" s="3"/>
      <c r="B22" s="111">
        <v>13</v>
      </c>
      <c r="C22" s="115" t="s">
        <v>169</v>
      </c>
      <c r="D22" s="112">
        <v>34156.598022179329</v>
      </c>
      <c r="E22" s="112">
        <v>33543.641186323999</v>
      </c>
      <c r="F22" s="112">
        <v>25958.411310421667</v>
      </c>
      <c r="G22" s="112">
        <v>25164.643478653332</v>
      </c>
      <c r="H22" s="112">
        <v>2482.7171325139998</v>
      </c>
      <c r="I22" s="112">
        <v>2410.9689803964329</v>
      </c>
      <c r="J22" s="112">
        <v>2113.378353341916</v>
      </c>
      <c r="K22" s="112">
        <v>2177.3341823910409</v>
      </c>
    </row>
    <row r="23" spans="1:21">
      <c r="A23" s="3"/>
      <c r="B23" s="111">
        <v>14</v>
      </c>
      <c r="C23" s="22" t="s">
        <v>170</v>
      </c>
      <c r="D23" s="112">
        <v>2601.8869348846638</v>
      </c>
      <c r="E23" s="112">
        <v>2598.7911149686638</v>
      </c>
      <c r="F23" s="112">
        <v>2870.145304395</v>
      </c>
      <c r="G23" s="112">
        <v>2597.8839681441641</v>
      </c>
      <c r="H23" s="112">
        <v>1857.3000114393319</v>
      </c>
      <c r="I23" s="112">
        <v>2007.3753625401639</v>
      </c>
      <c r="J23" s="112">
        <v>2490.7441054266642</v>
      </c>
      <c r="K23" s="112">
        <v>2211.239017095832</v>
      </c>
      <c r="L23" s="188"/>
      <c r="M23" s="188"/>
      <c r="N23" s="188"/>
      <c r="O23" s="188"/>
      <c r="P23" s="188"/>
      <c r="Q23" s="188"/>
      <c r="R23" s="188"/>
      <c r="S23" s="188"/>
      <c r="T23" s="188"/>
      <c r="U23" s="188"/>
    </row>
    <row r="24" spans="1:21">
      <c r="A24" s="3"/>
      <c r="B24" s="21">
        <v>15</v>
      </c>
      <c r="C24" s="83" t="s">
        <v>171</v>
      </c>
      <c r="D24" s="112">
        <v>3699.340268129532</v>
      </c>
      <c r="E24" s="112">
        <v>2858.9526181195979</v>
      </c>
      <c r="F24" s="112">
        <v>5184.690255637749</v>
      </c>
      <c r="G24" s="112">
        <v>5678.4653973044997</v>
      </c>
      <c r="H24" s="112">
        <v>41.073755184252001</v>
      </c>
      <c r="I24" s="112">
        <v>49.650197649519001</v>
      </c>
      <c r="J24" s="112">
        <v>75.326709155532001</v>
      </c>
      <c r="K24" s="112">
        <v>77.085728907108006</v>
      </c>
    </row>
    <row r="25" spans="1:21">
      <c r="A25" s="3"/>
      <c r="B25" s="118">
        <v>16</v>
      </c>
      <c r="C25" s="25" t="s">
        <v>172</v>
      </c>
      <c r="D25" s="95"/>
      <c r="E25" s="95"/>
      <c r="F25" s="95"/>
      <c r="G25" s="95"/>
      <c r="H25" s="119">
        <v>15555.430524697014</v>
      </c>
      <c r="I25" s="119">
        <v>15504.368157525281</v>
      </c>
      <c r="J25" s="119">
        <v>15362.686486865909</v>
      </c>
      <c r="K25" s="119">
        <v>14882.153814644635</v>
      </c>
    </row>
    <row r="26" spans="1:21">
      <c r="A26" s="3"/>
      <c r="B26" s="189" t="s">
        <v>173</v>
      </c>
      <c r="C26" s="190"/>
      <c r="D26" s="186"/>
      <c r="E26" s="186"/>
      <c r="F26" s="186"/>
      <c r="G26" s="186"/>
      <c r="H26" s="186"/>
      <c r="I26" s="186"/>
      <c r="J26" s="186"/>
      <c r="K26" s="187"/>
    </row>
    <row r="27" spans="1:21">
      <c r="A27" s="3"/>
      <c r="B27" s="111">
        <v>17</v>
      </c>
      <c r="C27" s="115" t="s">
        <v>174</v>
      </c>
      <c r="D27" s="112">
        <v>16.415175917999999</v>
      </c>
      <c r="E27" s="112">
        <v>29.806866487333</v>
      </c>
      <c r="F27" s="112">
        <v>21.162098688333</v>
      </c>
      <c r="G27" s="112">
        <v>20.804041804166001</v>
      </c>
      <c r="H27" s="112">
        <v>1.1490623142600001</v>
      </c>
      <c r="I27" s="112">
        <v>1.5719542032130001</v>
      </c>
      <c r="J27" s="112">
        <v>0.83818884455800002</v>
      </c>
      <c r="K27" s="112">
        <v>0.81699122761599996</v>
      </c>
    </row>
    <row r="28" spans="1:21">
      <c r="A28" s="3"/>
      <c r="B28" s="111">
        <v>18</v>
      </c>
      <c r="C28" s="24" t="s">
        <v>175</v>
      </c>
      <c r="D28" s="112">
        <v>1125.3049639999999</v>
      </c>
      <c r="E28" s="112">
        <v>1073.391144229332</v>
      </c>
      <c r="F28" s="112">
        <v>583.93474618166397</v>
      </c>
      <c r="G28" s="112">
        <v>573.51459113583201</v>
      </c>
      <c r="H28" s="112">
        <v>779.99591177900004</v>
      </c>
      <c r="I28" s="112">
        <v>746.599044464332</v>
      </c>
      <c r="J28" s="112">
        <v>460.98151257208002</v>
      </c>
      <c r="K28" s="112">
        <v>466.40104787958001</v>
      </c>
    </row>
    <row r="29" spans="1:21">
      <c r="A29" s="3"/>
      <c r="B29" s="111">
        <v>19</v>
      </c>
      <c r="C29" s="115" t="s">
        <v>176</v>
      </c>
      <c r="D29" s="112">
        <v>1138.1699759839989</v>
      </c>
      <c r="E29" s="112">
        <v>923.74241531333303</v>
      </c>
      <c r="F29" s="112">
        <v>1107.2105240958299</v>
      </c>
      <c r="G29" s="112">
        <v>899.28450374749696</v>
      </c>
      <c r="H29" s="112">
        <v>983.12050293831498</v>
      </c>
      <c r="I29" s="112">
        <v>821.47003474957398</v>
      </c>
      <c r="J29" s="112">
        <v>1107.2105240958299</v>
      </c>
      <c r="K29" s="112">
        <v>899.12231622582601</v>
      </c>
    </row>
    <row r="30" spans="1:21" ht="60">
      <c r="A30" s="3"/>
      <c r="B30" s="111" t="s">
        <v>177</v>
      </c>
      <c r="C30" s="115" t="s">
        <v>178</v>
      </c>
      <c r="D30" s="96"/>
      <c r="E30" s="96"/>
      <c r="F30" s="96"/>
      <c r="G30" s="96"/>
      <c r="H30" s="116">
        <v>0</v>
      </c>
      <c r="I30" s="116">
        <v>0</v>
      </c>
      <c r="J30" s="120">
        <v>0</v>
      </c>
      <c r="K30" s="117">
        <v>0</v>
      </c>
    </row>
    <row r="31" spans="1:21">
      <c r="A31" s="3"/>
      <c r="B31" s="111" t="s">
        <v>179</v>
      </c>
      <c r="C31" s="24" t="s">
        <v>180</v>
      </c>
      <c r="D31" s="96"/>
      <c r="E31" s="96"/>
      <c r="F31" s="96"/>
      <c r="G31" s="96"/>
      <c r="H31" s="122">
        <v>0</v>
      </c>
      <c r="I31" s="132">
        <v>0</v>
      </c>
      <c r="J31" s="120">
        <v>0</v>
      </c>
      <c r="K31" s="117">
        <v>0</v>
      </c>
    </row>
    <row r="32" spans="1:21">
      <c r="A32" s="3"/>
      <c r="B32" s="98">
        <v>20</v>
      </c>
      <c r="C32" s="99" t="s">
        <v>181</v>
      </c>
      <c r="D32" s="116">
        <v>2279.8901159019961</v>
      </c>
      <c r="E32" s="116">
        <v>2026.9404260299921</v>
      </c>
      <c r="F32" s="123">
        <v>1712.307368965824</v>
      </c>
      <c r="G32" s="123">
        <v>1493.603136687492</v>
      </c>
      <c r="H32" s="120">
        <v>1764.2654770315801</v>
      </c>
      <c r="I32" s="120">
        <v>1569.6410334171239</v>
      </c>
      <c r="J32" s="124">
        <v>1569.030225512472</v>
      </c>
      <c r="K32" s="124">
        <v>1366.340355333024</v>
      </c>
    </row>
    <row r="33" spans="1:11" ht="15" customHeight="1">
      <c r="A33" s="3"/>
      <c r="B33" s="113" t="s">
        <v>132</v>
      </c>
      <c r="C33" s="125" t="s">
        <v>182</v>
      </c>
      <c r="D33" s="116">
        <v>0</v>
      </c>
      <c r="E33" s="116">
        <v>0</v>
      </c>
      <c r="F33" s="116">
        <v>0</v>
      </c>
      <c r="G33" s="117">
        <v>0</v>
      </c>
      <c r="H33" s="116">
        <v>0</v>
      </c>
      <c r="I33" s="116">
        <v>0</v>
      </c>
      <c r="J33" s="116">
        <v>0</v>
      </c>
      <c r="K33" s="117">
        <v>0</v>
      </c>
    </row>
    <row r="34" spans="1:11" ht="15" customHeight="1">
      <c r="A34" s="3"/>
      <c r="B34" s="113" t="s">
        <v>133</v>
      </c>
      <c r="C34" s="125" t="s">
        <v>183</v>
      </c>
      <c r="D34" s="116">
        <v>0</v>
      </c>
      <c r="E34" s="116">
        <v>0</v>
      </c>
      <c r="F34" s="116">
        <v>0</v>
      </c>
      <c r="G34" s="117">
        <v>0</v>
      </c>
      <c r="H34" s="116">
        <v>0</v>
      </c>
      <c r="I34" s="116">
        <v>0</v>
      </c>
      <c r="J34" s="116">
        <v>0</v>
      </c>
      <c r="K34" s="117">
        <v>0</v>
      </c>
    </row>
    <row r="35" spans="1:11" ht="15" customHeight="1">
      <c r="A35" s="3"/>
      <c r="B35" s="113" t="s">
        <v>134</v>
      </c>
      <c r="C35" s="125" t="s">
        <v>184</v>
      </c>
      <c r="D35" s="110">
        <v>2279.8901159019988</v>
      </c>
      <c r="E35" s="110">
        <v>2026.94042603</v>
      </c>
      <c r="F35" s="110">
        <v>1712.3073689658329</v>
      </c>
      <c r="G35" s="110">
        <v>1493.6031366875</v>
      </c>
      <c r="H35" s="110">
        <v>1764.2654770315801</v>
      </c>
      <c r="I35" s="110">
        <v>1569.641033417126</v>
      </c>
      <c r="J35" s="110">
        <v>1569.030225512475</v>
      </c>
      <c r="K35" s="110">
        <v>1366.3403553330311</v>
      </c>
    </row>
    <row r="36" spans="1:11">
      <c r="A36" s="3"/>
      <c r="B36" s="185" t="s">
        <v>185</v>
      </c>
      <c r="C36" s="186"/>
      <c r="D36" s="186"/>
      <c r="E36" s="186"/>
      <c r="F36" s="186"/>
      <c r="G36" s="186"/>
      <c r="H36" s="186"/>
      <c r="I36" s="186"/>
      <c r="J36" s="186"/>
      <c r="K36" s="187"/>
    </row>
    <row r="37" spans="1:11">
      <c r="A37" s="3"/>
      <c r="B37" s="97">
        <v>21</v>
      </c>
      <c r="C37" s="126" t="s">
        <v>186</v>
      </c>
      <c r="D37" s="121"/>
      <c r="E37" s="121"/>
      <c r="F37" s="121"/>
      <c r="G37" s="121"/>
      <c r="H37" s="120">
        <v>44309.601075865343</v>
      </c>
      <c r="I37" s="120">
        <v>44197.493673691766</v>
      </c>
      <c r="J37" s="26">
        <v>42935.246806991243</v>
      </c>
      <c r="K37" s="26">
        <v>41040.372289017665</v>
      </c>
    </row>
    <row r="38" spans="1:11">
      <c r="A38" s="3"/>
      <c r="B38" s="97">
        <v>22</v>
      </c>
      <c r="C38" s="99" t="s">
        <v>187</v>
      </c>
      <c r="D38" s="121"/>
      <c r="E38" s="121"/>
      <c r="F38" s="121"/>
      <c r="G38" s="121"/>
      <c r="H38" s="120">
        <v>13791.184050446254</v>
      </c>
      <c r="I38" s="120">
        <v>13934.746126888975</v>
      </c>
      <c r="J38" s="123">
        <v>13793.656261353444</v>
      </c>
      <c r="K38" s="123">
        <v>13515.813459311617</v>
      </c>
    </row>
    <row r="39" spans="1:11">
      <c r="A39" s="3"/>
      <c r="B39" s="97">
        <v>23</v>
      </c>
      <c r="C39" s="99" t="s">
        <v>188</v>
      </c>
      <c r="D39" s="121"/>
      <c r="E39" s="121"/>
      <c r="F39" s="121"/>
      <c r="G39" s="121"/>
      <c r="H39" s="127">
        <v>323.82310000000001</v>
      </c>
      <c r="I39" s="127">
        <v>317.61860000000001</v>
      </c>
      <c r="J39" s="127">
        <v>311.77420000000001</v>
      </c>
      <c r="K39" s="127">
        <v>304.17270000000002</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A8F97B68-963F-442B-9F38-D734C17B832B}"/>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7E99F1E426BEF47B4A6793412182BEE" ma:contentTypeVersion="12" ma:contentTypeDescription="Opret et nyt dokument." ma:contentTypeScope="" ma:versionID="7dd4e8751e27132c98eca89b79b1605a">
  <xsd:schema xmlns:xsd="http://www.w3.org/2001/XMLSchema" xmlns:xs="http://www.w3.org/2001/XMLSchema" xmlns:p="http://schemas.microsoft.com/office/2006/metadata/properties" xmlns:ns2="626727f7-c860-4448-ac5d-cfe2ac4703f4" targetNamespace="http://schemas.microsoft.com/office/2006/metadata/properties" ma:root="true" ma:fieldsID="0adfc1d875ef893ce45cdbd67cfe22ad" ns2:_="">
    <xsd:import namespace="626727f7-c860-4448-ac5d-cfe2ac4703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727f7-c860-4448-ac5d-cfe2ac470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purl.org/dc/dcmitype/"/>
    <ds:schemaRef ds:uri="http://purl.org/dc/elements/1.1/"/>
    <ds:schemaRef ds:uri="http://schemas.microsoft.com/office/infopath/2007/PartnerControls"/>
    <ds:schemaRef ds:uri="4cab9f72-e1d3-4792-b6aa-4d8cb5bd68c8"/>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F1973BE2-47C0-4B7D-9D64-DE7411BBF48D}"/>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5</vt:i4>
      </vt:variant>
    </vt:vector>
  </HeadingPairs>
  <TitlesOfParts>
    <vt:vector size="12" baseType="lpstr">
      <vt:lpstr>Disclaimer</vt:lpstr>
      <vt:lpstr>Attestation</vt:lpstr>
      <vt:lpstr>Index </vt:lpstr>
      <vt:lpstr>1 - EU KM1</vt:lpstr>
      <vt:lpstr>2- EU OV1</vt:lpstr>
      <vt:lpstr>3 - EU LIQ B </vt:lpstr>
      <vt:lpstr>4 - EU LIQ1</vt:lpstr>
      <vt:lpstr>'2- EU OV1'!Udskriftsområde</vt:lpstr>
      <vt:lpstr>'3 - EU LIQ B '!Udskriftsområde</vt:lpstr>
      <vt:lpstr>'4 - EU LIQ1'!Udskriftsområde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2025-05-26T05:42:19Z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0x01010087E99F1E426BEF47B4A6793412182BEE</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